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akaih\OneDrive\デスクトップ\共同募金委員会ワークシート\"/>
    </mc:Choice>
  </mc:AlternateContent>
  <xr:revisionPtr revIDLastSave="0" documentId="13_ncr:1_{1A174817-F762-4057-BAFF-710058D923FE}" xr6:coauthVersionLast="45" xr6:coauthVersionMax="45" xr10:uidLastSave="{00000000-0000-0000-0000-000000000000}"/>
  <bookViews>
    <workbookView xWindow="-120" yWindow="-120" windowWidth="21840" windowHeight="13140" xr2:uid="{00000000-000D-0000-FFFF-FFFF00000000}"/>
  </bookViews>
  <sheets>
    <sheet name="シート１（基礎情報）" sheetId="1" r:id="rId1"/>
    <sheet name="シート２（共同募金委員会の業務内容）" sheetId="10" r:id="rId2"/>
    <sheet name="シート３（共同募金改革への取組み）" sheetId="6" r:id="rId3"/>
    <sheet name="シート４（募金活動の取組み）" sheetId="7" r:id="rId4"/>
    <sheet name="シート５（目標額の設定方法）" sheetId="8" r:id="rId5"/>
    <sheet name="組織レーダーチャート" sheetId="13" r:id="rId6"/>
    <sheet name="募金実績構成比(募金総額)" sheetId="20" r:id="rId7"/>
    <sheet name="募金実績構成比(一般募金)" sheetId="11" r:id="rId8"/>
    <sheet name="募金実績構成比(地域歳末)" sheetId="19" r:id="rId9"/>
    <sheet name="募金総額方法別推移" sheetId="18" r:id="rId10"/>
    <sheet name="一般募金募金方法別推移" sheetId="15" r:id="rId11"/>
    <sheet name="地域歳末方法別推移 " sheetId="16" r:id="rId12"/>
    <sheet name="Sheet1" sheetId="17" r:id="rId13"/>
  </sheets>
  <definedNames>
    <definedName name="_xlnm.Print_Area" localSheetId="0">'シート１（基礎情報）'!$A$1:$J$49</definedName>
    <definedName name="_xlnm.Print_Area" localSheetId="1">'シート２（共同募金委員会の業務内容）'!$A$1:$K$32</definedName>
    <definedName name="_xlnm.Print_Area" localSheetId="2">'シート３（共同募金改革への取組み）'!$A$1:$F$67</definedName>
    <definedName name="_xlnm.Print_Area" localSheetId="3">'シート４（募金活動の取組み）'!$A$1:$E$24</definedName>
    <definedName name="_xlnm.Print_Area" localSheetId="4">'シート５（目標額の設定方法）'!$A$1:$D$23</definedName>
    <definedName name="_xlnm.Print_Area" localSheetId="10">一般募金募金方法別推移!$A$1:$J$40</definedName>
    <definedName name="_xlnm.Print_Area" localSheetId="5">組織レーダーチャート!$A$1:$K$59</definedName>
    <definedName name="_xlnm.Print_Area" localSheetId="11">'地域歳末方法別推移 '!$A$1:$J$40</definedName>
    <definedName name="_xlnm.Print_Area" localSheetId="7">'募金実績構成比(一般募金)'!$A$1:$O$39</definedName>
    <definedName name="_xlnm.Print_Area" localSheetId="8">'募金実績構成比(地域歳末)'!$A$1:$O$39</definedName>
    <definedName name="_xlnm.Print_Area" localSheetId="6">'募金実績構成比(募金総額)'!$A$1:$O$39</definedName>
    <definedName name="_xlnm.Print_Area" localSheetId="9">募金総額方法別推移!$A$1:$J$40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10" l="1"/>
  <c r="D1" i="8"/>
  <c r="J1" i="16" l="1"/>
  <c r="J1" i="15"/>
  <c r="J1" i="18"/>
  <c r="O1" i="19"/>
  <c r="O1" i="11"/>
  <c r="O1" i="20"/>
  <c r="K1" i="13"/>
  <c r="F1" i="6"/>
  <c r="B5" i="18" l="1"/>
  <c r="C5" i="18"/>
  <c r="D5" i="18"/>
  <c r="E5" i="18"/>
  <c r="F5" i="18"/>
  <c r="G5" i="18"/>
  <c r="H5" i="18"/>
  <c r="I5" i="18"/>
  <c r="B6" i="18"/>
  <c r="C6" i="18"/>
  <c r="D6" i="18"/>
  <c r="E6" i="18"/>
  <c r="F6" i="18"/>
  <c r="G6" i="18"/>
  <c r="H6" i="18"/>
  <c r="I6" i="18"/>
  <c r="B7" i="18"/>
  <c r="C7" i="18"/>
  <c r="D7" i="18"/>
  <c r="E7" i="18"/>
  <c r="F7" i="18"/>
  <c r="G7" i="18"/>
  <c r="H7" i="18"/>
  <c r="I7" i="18"/>
  <c r="B8" i="18"/>
  <c r="C8" i="18"/>
  <c r="D8" i="18"/>
  <c r="E8" i="18"/>
  <c r="F8" i="18"/>
  <c r="G8" i="18"/>
  <c r="H8" i="18"/>
  <c r="I8" i="18"/>
  <c r="C4" i="18"/>
  <c r="D4" i="18"/>
  <c r="E4" i="18"/>
  <c r="F4" i="18"/>
  <c r="G4" i="18"/>
  <c r="H4" i="18"/>
  <c r="I4" i="18"/>
  <c r="B4" i="18"/>
  <c r="B25" i="1"/>
  <c r="B26" i="1"/>
  <c r="B27" i="1"/>
  <c r="B28" i="1"/>
  <c r="B24" i="1"/>
  <c r="B15" i="1"/>
  <c r="B16" i="1"/>
  <c r="B17" i="1"/>
  <c r="B18" i="1"/>
  <c r="B14" i="1"/>
  <c r="B9" i="18" l="1"/>
  <c r="F9" i="18"/>
  <c r="E9" i="18"/>
  <c r="J4" i="18"/>
  <c r="H9" i="18"/>
  <c r="D9" i="18"/>
  <c r="J6" i="18"/>
  <c r="I9" i="18"/>
  <c r="J7" i="18"/>
  <c r="J5" i="18"/>
  <c r="G9" i="18"/>
  <c r="C9" i="18"/>
  <c r="J8" i="18"/>
  <c r="J9" i="18" l="1"/>
  <c r="B7" i="16"/>
  <c r="C7" i="16"/>
  <c r="D7" i="16"/>
  <c r="E7" i="16"/>
  <c r="F7" i="16"/>
  <c r="G7" i="16"/>
  <c r="H7" i="16"/>
  <c r="I7" i="16"/>
  <c r="B7" i="15"/>
  <c r="C7" i="15"/>
  <c r="D7" i="15"/>
  <c r="E7" i="15"/>
  <c r="F7" i="15"/>
  <c r="G7" i="15"/>
  <c r="H7" i="15"/>
  <c r="I7" i="15"/>
  <c r="H7" i="6"/>
  <c r="J7" i="15" l="1"/>
  <c r="J7" i="16"/>
  <c r="E66" i="6"/>
  <c r="F66" i="6" s="1"/>
  <c r="E64" i="6"/>
  <c r="F64" i="6" s="1"/>
  <c r="E63" i="6"/>
  <c r="F63" i="6" s="1"/>
  <c r="H26" i="6"/>
  <c r="H25" i="6"/>
  <c r="H24" i="6"/>
  <c r="H23" i="6"/>
  <c r="H22" i="6"/>
  <c r="H21" i="6"/>
  <c r="H20" i="6"/>
  <c r="H19" i="6"/>
  <c r="H18" i="6"/>
  <c r="H53" i="6" l="1"/>
  <c r="H54" i="6"/>
  <c r="H55" i="6"/>
  <c r="H56" i="6"/>
  <c r="H57" i="6"/>
  <c r="H58" i="6"/>
  <c r="H59" i="6"/>
  <c r="H52" i="6"/>
  <c r="H51" i="6"/>
  <c r="H42" i="6"/>
  <c r="H43" i="6"/>
  <c r="H44" i="6"/>
  <c r="H45" i="6"/>
  <c r="H46" i="6"/>
  <c r="H47" i="6"/>
  <c r="H48" i="6"/>
  <c r="H41" i="6"/>
  <c r="H40" i="6"/>
  <c r="H31" i="6"/>
  <c r="H32" i="6"/>
  <c r="H33" i="6"/>
  <c r="H34" i="6"/>
  <c r="H35" i="6"/>
  <c r="H36" i="6"/>
  <c r="H37" i="6"/>
  <c r="H29" i="6"/>
  <c r="H30" i="6"/>
  <c r="H9" i="6"/>
  <c r="H10" i="6"/>
  <c r="H11" i="6"/>
  <c r="H12" i="6"/>
  <c r="H13" i="6"/>
  <c r="H14" i="6"/>
  <c r="H15" i="6"/>
  <c r="H8" i="6"/>
  <c r="B5" i="15" l="1"/>
  <c r="C5" i="15"/>
  <c r="D5" i="15"/>
  <c r="E5" i="15"/>
  <c r="F5" i="15"/>
  <c r="G5" i="15"/>
  <c r="H5" i="15"/>
  <c r="I5" i="15"/>
  <c r="B6" i="15"/>
  <c r="C6" i="15"/>
  <c r="D6" i="15"/>
  <c r="E6" i="15"/>
  <c r="F6" i="15"/>
  <c r="G6" i="15"/>
  <c r="H6" i="15"/>
  <c r="I6" i="15"/>
  <c r="B8" i="15"/>
  <c r="C8" i="15"/>
  <c r="D8" i="15"/>
  <c r="E8" i="15"/>
  <c r="F8" i="15"/>
  <c r="G8" i="15"/>
  <c r="H8" i="15"/>
  <c r="I8" i="15"/>
  <c r="C4" i="15"/>
  <c r="D4" i="15"/>
  <c r="E4" i="15"/>
  <c r="F4" i="15"/>
  <c r="G4" i="15"/>
  <c r="H4" i="15"/>
  <c r="I4" i="15"/>
  <c r="B5" i="16"/>
  <c r="C5" i="16"/>
  <c r="D5" i="16"/>
  <c r="E5" i="16"/>
  <c r="F5" i="16"/>
  <c r="G5" i="16"/>
  <c r="H5" i="16"/>
  <c r="I5" i="16"/>
  <c r="B6" i="16"/>
  <c r="C6" i="16"/>
  <c r="D6" i="16"/>
  <c r="E6" i="16"/>
  <c r="F6" i="16"/>
  <c r="G6" i="16"/>
  <c r="H6" i="16"/>
  <c r="I6" i="16"/>
  <c r="B8" i="16"/>
  <c r="C8" i="16"/>
  <c r="D8" i="16"/>
  <c r="E8" i="16"/>
  <c r="F8" i="16"/>
  <c r="G8" i="16"/>
  <c r="H8" i="16"/>
  <c r="I8" i="16"/>
  <c r="C4" i="16"/>
  <c r="D4" i="16"/>
  <c r="E4" i="16"/>
  <c r="F4" i="16"/>
  <c r="G4" i="16"/>
  <c r="H4" i="16"/>
  <c r="I4" i="16"/>
  <c r="B4" i="16"/>
  <c r="C29" i="1"/>
  <c r="D29" i="1"/>
  <c r="E29" i="1"/>
  <c r="F29" i="1"/>
  <c r="G29" i="1"/>
  <c r="H29" i="1"/>
  <c r="I29" i="1"/>
  <c r="J29" i="1"/>
  <c r="B29" i="1"/>
  <c r="D19" i="1"/>
  <c r="E19" i="1"/>
  <c r="F19" i="1"/>
  <c r="G19" i="1"/>
  <c r="H19" i="1"/>
  <c r="I19" i="1"/>
  <c r="J19" i="1"/>
  <c r="H9" i="16" l="1"/>
  <c r="D9" i="16"/>
  <c r="G9" i="16"/>
  <c r="C9" i="16"/>
  <c r="J4" i="16"/>
  <c r="I9" i="16"/>
  <c r="E9" i="16"/>
  <c r="I9" i="15"/>
  <c r="E9" i="15"/>
  <c r="F9" i="16"/>
  <c r="J8" i="16"/>
  <c r="J6" i="16"/>
  <c r="J5" i="16"/>
  <c r="F9" i="15"/>
  <c r="J8" i="15"/>
  <c r="J6" i="15"/>
  <c r="J5" i="15"/>
  <c r="H9" i="15"/>
  <c r="D9" i="15"/>
  <c r="B9" i="16"/>
  <c r="G9" i="15"/>
  <c r="C9" i="15"/>
  <c r="E67" i="6"/>
  <c r="F67" i="6" s="1"/>
  <c r="E65" i="6"/>
  <c r="F65" i="6" s="1"/>
  <c r="J9" i="16" l="1"/>
  <c r="E1" i="7"/>
  <c r="J1" i="1"/>
  <c r="E38" i="1"/>
  <c r="C19" i="1" l="1"/>
  <c r="B4" i="15"/>
  <c r="B19" i="1"/>
  <c r="B9" i="15" l="1"/>
  <c r="J4" i="15"/>
  <c r="J9" i="15" s="1"/>
</calcChain>
</file>

<file path=xl/sharedStrings.xml><?xml version="1.0" encoding="utf-8"?>
<sst xmlns="http://schemas.openxmlformats.org/spreadsheetml/2006/main" count="359" uniqueCount="268">
  <si>
    <t>総額</t>
    <rPh sb="0" eb="2">
      <t>ソウガク</t>
    </rPh>
    <phoneticPr fontId="1"/>
  </si>
  <si>
    <t>戸別</t>
    <rPh sb="0" eb="2">
      <t>コベツ</t>
    </rPh>
    <phoneticPr fontId="1"/>
  </si>
  <si>
    <t>街頭</t>
    <rPh sb="0" eb="2">
      <t>ガイトウ</t>
    </rPh>
    <phoneticPr fontId="1"/>
  </si>
  <si>
    <t>法人</t>
    <rPh sb="0" eb="2">
      <t>ホウジン</t>
    </rPh>
    <phoneticPr fontId="1"/>
  </si>
  <si>
    <t>職域</t>
    <rPh sb="0" eb="2">
      <t>ショクイキ</t>
    </rPh>
    <phoneticPr fontId="1"/>
  </si>
  <si>
    <t>学校</t>
    <rPh sb="0" eb="2">
      <t>ガッコウ</t>
    </rPh>
    <phoneticPr fontId="1"/>
  </si>
  <si>
    <t>イベント</t>
    <phoneticPr fontId="1"/>
  </si>
  <si>
    <t>その他</t>
    <rPh sb="2" eb="3">
      <t>タ</t>
    </rPh>
    <phoneticPr fontId="1"/>
  </si>
  <si>
    <t>一般募金</t>
    <rPh sb="0" eb="2">
      <t>イッパン</t>
    </rPh>
    <rPh sb="2" eb="4">
      <t>ボキン</t>
    </rPh>
    <phoneticPr fontId="1"/>
  </si>
  <si>
    <t>年度</t>
    <rPh sb="0" eb="2">
      <t>ネンド</t>
    </rPh>
    <phoneticPr fontId="1"/>
  </si>
  <si>
    <t>増減*</t>
    <rPh sb="0" eb="2">
      <t>ゾウゲン</t>
    </rPh>
    <phoneticPr fontId="1"/>
  </si>
  <si>
    <t>④その他</t>
    <rPh sb="3" eb="4">
      <t>タ</t>
    </rPh>
    <phoneticPr fontId="1"/>
  </si>
  <si>
    <t>③所在団体との兼務</t>
    <rPh sb="1" eb="3">
      <t>ショザイ</t>
    </rPh>
    <rPh sb="3" eb="5">
      <t>ダンタイ</t>
    </rPh>
    <rPh sb="7" eb="9">
      <t>ケンム</t>
    </rPh>
    <phoneticPr fontId="1"/>
  </si>
  <si>
    <t>正職員</t>
    <rPh sb="0" eb="3">
      <t>セイショクイン</t>
    </rPh>
    <phoneticPr fontId="1"/>
  </si>
  <si>
    <t>嘱託</t>
    <rPh sb="0" eb="2">
      <t>ショクタク</t>
    </rPh>
    <phoneticPr fontId="1"/>
  </si>
  <si>
    <t>ボランティア</t>
    <phoneticPr fontId="1"/>
  </si>
  <si>
    <t>シート1〔基礎情報〕</t>
    <rPh sb="5" eb="7">
      <t>キソ</t>
    </rPh>
    <rPh sb="7" eb="9">
      <t>ジョウホウ</t>
    </rPh>
    <phoneticPr fontId="1"/>
  </si>
  <si>
    <t>臨時</t>
    <rPh sb="0" eb="2">
      <t>リンジ</t>
    </rPh>
    <phoneticPr fontId="1"/>
  </si>
  <si>
    <t>合計</t>
    <rPh sb="0" eb="2">
      <t>ゴウケイ</t>
    </rPh>
    <phoneticPr fontId="1"/>
  </si>
  <si>
    <t>②共募専任(運動期間のみ)</t>
    <rPh sb="1" eb="3">
      <t>キョウボ</t>
    </rPh>
    <rPh sb="3" eb="5">
      <t>センニン</t>
    </rPh>
    <rPh sb="6" eb="8">
      <t>ウンドウ</t>
    </rPh>
    <rPh sb="8" eb="10">
      <t>キカン</t>
    </rPh>
    <phoneticPr fontId="1"/>
  </si>
  <si>
    <t>①共募専任(通年)</t>
    <rPh sb="1" eb="3">
      <t>キョウボ</t>
    </rPh>
    <rPh sb="3" eb="5">
      <t>センニン</t>
    </rPh>
    <rPh sb="6" eb="8">
      <t>ツウネン</t>
    </rPh>
    <phoneticPr fontId="1"/>
  </si>
  <si>
    <t>*事務局の中で、共同募金関連業務に関わっている職員またはボランティア等の人数</t>
    <rPh sb="1" eb="4">
      <t>ジムキョク</t>
    </rPh>
    <rPh sb="5" eb="6">
      <t>ナカ</t>
    </rPh>
    <rPh sb="8" eb="10">
      <t>キョウドウ</t>
    </rPh>
    <rPh sb="10" eb="12">
      <t>ボキン</t>
    </rPh>
    <rPh sb="12" eb="14">
      <t>カンレン</t>
    </rPh>
    <rPh sb="14" eb="16">
      <t>ギョウム</t>
    </rPh>
    <rPh sb="17" eb="18">
      <t>カカ</t>
    </rPh>
    <rPh sb="23" eb="25">
      <t>ショクイン</t>
    </rPh>
    <rPh sb="34" eb="35">
      <t>トウ</t>
    </rPh>
    <rPh sb="36" eb="38">
      <t>ニンズウ</t>
    </rPh>
    <phoneticPr fontId="1"/>
  </si>
  <si>
    <r>
      <t xml:space="preserve">職員数*
</t>
    </r>
    <r>
      <rPr>
        <sz val="9"/>
        <color indexed="8"/>
        <rFont val="HGｺﾞｼｯｸM"/>
        <family val="3"/>
        <charset val="128"/>
      </rPr>
      <t>※共同募金を担当する職員の人数。事務局長も含む</t>
    </r>
    <rPh sb="0" eb="2">
      <t>ショクイン</t>
    </rPh>
    <rPh sb="2" eb="3">
      <t>スウ</t>
    </rPh>
    <rPh sb="7" eb="9">
      <t>キョウドウ</t>
    </rPh>
    <rPh sb="9" eb="11">
      <t>ボキン</t>
    </rPh>
    <rPh sb="12" eb="14">
      <t>タントウ</t>
    </rPh>
    <rPh sb="16" eb="18">
      <t>ショクイン</t>
    </rPh>
    <rPh sb="19" eb="21">
      <t>ニンズウ</t>
    </rPh>
    <rPh sb="22" eb="24">
      <t>ジム</t>
    </rPh>
    <rPh sb="24" eb="26">
      <t>キョクチョウ</t>
    </rPh>
    <rPh sb="27" eb="28">
      <t>フク</t>
    </rPh>
    <phoneticPr fontId="1"/>
  </si>
  <si>
    <t>年度</t>
    <rPh sb="0" eb="2">
      <t>ネンド</t>
    </rPh>
    <phoneticPr fontId="1"/>
  </si>
  <si>
    <t>事務費支出額</t>
    <rPh sb="0" eb="3">
      <t>ジムヒ</t>
    </rPh>
    <rPh sb="3" eb="5">
      <t>シシュツ</t>
    </rPh>
    <rPh sb="5" eb="6">
      <t>ガク</t>
    </rPh>
    <phoneticPr fontId="1"/>
  </si>
  <si>
    <t>事務費収入額*</t>
    <rPh sb="0" eb="3">
      <t>ジムヒ</t>
    </rPh>
    <rPh sb="3" eb="5">
      <t>シュウニュウ</t>
    </rPh>
    <rPh sb="5" eb="6">
      <t>ガク</t>
    </rPh>
    <phoneticPr fontId="1"/>
  </si>
  <si>
    <t>チェック</t>
    <phoneticPr fontId="1"/>
  </si>
  <si>
    <t>内容</t>
    <rPh sb="0" eb="2">
      <t>ナイヨウ</t>
    </rPh>
    <phoneticPr fontId="1"/>
  </si>
  <si>
    <t>備考</t>
    <rPh sb="0" eb="2">
      <t>ビコウ</t>
    </rPh>
    <phoneticPr fontId="1"/>
  </si>
  <si>
    <r>
      <t>（その他）</t>
    </r>
    <r>
      <rPr>
        <sz val="9"/>
        <color indexed="8"/>
        <rFont val="HGｺﾞｼｯｸM"/>
        <family val="3"/>
        <charset val="128"/>
      </rPr>
      <t>※具体的にご記載ください。</t>
    </r>
    <rPh sb="3" eb="4">
      <t>タ</t>
    </rPh>
    <rPh sb="6" eb="9">
      <t>グタイテキ</t>
    </rPh>
    <rPh sb="11" eb="13">
      <t>キサイ</t>
    </rPh>
    <phoneticPr fontId="1"/>
  </si>
  <si>
    <t>記入日</t>
    <rPh sb="0" eb="2">
      <t>キニュウ</t>
    </rPh>
    <rPh sb="2" eb="3">
      <t>ヒ</t>
    </rPh>
    <phoneticPr fontId="1"/>
  </si>
  <si>
    <t>1.キーパーソンの存在</t>
    <rPh sb="9" eb="11">
      <t>ソンザイ</t>
    </rPh>
    <phoneticPr fontId="1"/>
  </si>
  <si>
    <t>回答者 所属</t>
    <rPh sb="0" eb="2">
      <t>カイトウ</t>
    </rPh>
    <rPh sb="2" eb="3">
      <t>シャ</t>
    </rPh>
    <rPh sb="4" eb="6">
      <t>ショゾク</t>
    </rPh>
    <phoneticPr fontId="1"/>
  </si>
  <si>
    <t>回答者 氏名</t>
    <rPh sb="0" eb="2">
      <t>カイトウ</t>
    </rPh>
    <rPh sb="2" eb="3">
      <t>シャ</t>
    </rPh>
    <rPh sb="4" eb="6">
      <t>シメイ</t>
    </rPh>
    <phoneticPr fontId="1"/>
  </si>
  <si>
    <t>事務局長</t>
    <rPh sb="0" eb="2">
      <t>ジム</t>
    </rPh>
    <rPh sb="2" eb="4">
      <t>キョクチョウ</t>
    </rPh>
    <phoneticPr fontId="1"/>
  </si>
  <si>
    <t>業務担当職員</t>
    <rPh sb="0" eb="2">
      <t>ギョウム</t>
    </rPh>
    <rPh sb="2" eb="4">
      <t>タントウ</t>
    </rPh>
    <rPh sb="4" eb="6">
      <t>ショクイン</t>
    </rPh>
    <phoneticPr fontId="1"/>
  </si>
  <si>
    <t>会計責任者</t>
    <rPh sb="0" eb="2">
      <t>カイケイ</t>
    </rPh>
    <rPh sb="2" eb="5">
      <t>セキニンシャ</t>
    </rPh>
    <phoneticPr fontId="1"/>
  </si>
  <si>
    <t>経理区分</t>
    <rPh sb="0" eb="2">
      <t>ケイリ</t>
    </rPh>
    <rPh sb="2" eb="4">
      <t>クブン</t>
    </rPh>
    <phoneticPr fontId="1"/>
  </si>
  <si>
    <t>繰越金額</t>
    <rPh sb="0" eb="2">
      <t>クリコシ</t>
    </rPh>
    <rPh sb="2" eb="3">
      <t>キン</t>
    </rPh>
    <rPh sb="3" eb="4">
      <t>ガク</t>
    </rPh>
    <phoneticPr fontId="1"/>
  </si>
  <si>
    <t>通帳口座番号</t>
    <rPh sb="0" eb="2">
      <t>ツウチョウ</t>
    </rPh>
    <rPh sb="2" eb="4">
      <t>コウザ</t>
    </rPh>
    <rPh sb="4" eb="6">
      <t>バンゴウ</t>
    </rPh>
    <phoneticPr fontId="1"/>
  </si>
  <si>
    <t>個人</t>
    <rPh sb="0" eb="2">
      <t>コジン</t>
    </rPh>
    <phoneticPr fontId="1"/>
  </si>
  <si>
    <t>組織に関する取組み</t>
    <rPh sb="0" eb="2">
      <t>ソシキ</t>
    </rPh>
    <rPh sb="3" eb="4">
      <t>カン</t>
    </rPh>
    <rPh sb="6" eb="8">
      <t>トリク</t>
    </rPh>
    <phoneticPr fontId="1"/>
  </si>
  <si>
    <t>募金に関する取組み</t>
    <rPh sb="0" eb="2">
      <t>ボキン</t>
    </rPh>
    <rPh sb="3" eb="4">
      <t>カン</t>
    </rPh>
    <rPh sb="6" eb="8">
      <t>トリク</t>
    </rPh>
    <phoneticPr fontId="1"/>
  </si>
  <si>
    <t>助成に関する取組み</t>
    <rPh sb="0" eb="2">
      <t>ジョセイ</t>
    </rPh>
    <rPh sb="3" eb="4">
      <t>カン</t>
    </rPh>
    <rPh sb="6" eb="8">
      <t>トリク</t>
    </rPh>
    <phoneticPr fontId="1"/>
  </si>
  <si>
    <t>共同募金の理解を促進する取組み</t>
    <rPh sb="0" eb="2">
      <t>キョウドウ</t>
    </rPh>
    <rPh sb="2" eb="4">
      <t>ボキン</t>
    </rPh>
    <rPh sb="5" eb="7">
      <t>リカイ</t>
    </rPh>
    <rPh sb="8" eb="10">
      <t>ソクシン</t>
    </rPh>
    <rPh sb="12" eb="14">
      <t>トリク</t>
    </rPh>
    <phoneticPr fontId="1"/>
  </si>
  <si>
    <t>募金環境の整備</t>
    <rPh sb="0" eb="2">
      <t>ボキン</t>
    </rPh>
    <rPh sb="2" eb="4">
      <t>カンキョウ</t>
    </rPh>
    <rPh sb="5" eb="7">
      <t>セイビ</t>
    </rPh>
    <phoneticPr fontId="1"/>
  </si>
  <si>
    <t>R元</t>
    <rPh sb="1" eb="2">
      <t>ゲン</t>
    </rPh>
    <phoneticPr fontId="1"/>
  </si>
  <si>
    <t>H30</t>
  </si>
  <si>
    <t>H30</t>
    <phoneticPr fontId="1"/>
  </si>
  <si>
    <t>H29</t>
  </si>
  <si>
    <t>H29</t>
    <phoneticPr fontId="1"/>
  </si>
  <si>
    <t>H28</t>
  </si>
  <si>
    <t>H28</t>
    <phoneticPr fontId="1"/>
  </si>
  <si>
    <t>H27</t>
    <phoneticPr fontId="1"/>
  </si>
  <si>
    <t>◇共同募金の広報や理解・コミュニケーションの機会を多くする取組み</t>
    <rPh sb="1" eb="3">
      <t>キョウドウ</t>
    </rPh>
    <rPh sb="3" eb="5">
      <t>ボキン</t>
    </rPh>
    <rPh sb="6" eb="8">
      <t>コウホウ</t>
    </rPh>
    <rPh sb="9" eb="11">
      <t>リカイ</t>
    </rPh>
    <rPh sb="22" eb="24">
      <t>キカイ</t>
    </rPh>
    <rPh sb="25" eb="26">
      <t>オオ</t>
    </rPh>
    <rPh sb="29" eb="31">
      <t>トリク</t>
    </rPh>
    <phoneticPr fontId="1"/>
  </si>
  <si>
    <t>募金の基本</t>
    <rPh sb="0" eb="2">
      <t>ボキン</t>
    </rPh>
    <rPh sb="3" eb="5">
      <t>キホン</t>
    </rPh>
    <phoneticPr fontId="1"/>
  </si>
  <si>
    <t>実施したい</t>
    <rPh sb="0" eb="2">
      <t>ジッシ</t>
    </rPh>
    <phoneticPr fontId="1"/>
  </si>
  <si>
    <t>助成の基本</t>
    <rPh sb="0" eb="2">
      <t>ジョセイ</t>
    </rPh>
    <rPh sb="3" eb="5">
      <t>キホン</t>
    </rPh>
    <phoneticPr fontId="1"/>
  </si>
  <si>
    <t>広報の基本</t>
    <rPh sb="0" eb="2">
      <t>コウホウ</t>
    </rPh>
    <rPh sb="3" eb="5">
      <t>キホン</t>
    </rPh>
    <phoneticPr fontId="1"/>
  </si>
  <si>
    <t>助成の課題整理・課題解決に向けた助成方法の検討を実施</t>
    <rPh sb="0" eb="2">
      <t>ジョセイ</t>
    </rPh>
    <rPh sb="3" eb="5">
      <t>カダイ</t>
    </rPh>
    <rPh sb="5" eb="7">
      <t>セイリ</t>
    </rPh>
    <rPh sb="8" eb="10">
      <t>カダイ</t>
    </rPh>
    <rPh sb="10" eb="12">
      <t>カイケツ</t>
    </rPh>
    <rPh sb="13" eb="14">
      <t>ム</t>
    </rPh>
    <rPh sb="16" eb="18">
      <t>ジョセイ</t>
    </rPh>
    <rPh sb="18" eb="20">
      <t>ホウホウ</t>
    </rPh>
    <rPh sb="21" eb="23">
      <t>ケントウ</t>
    </rPh>
    <rPh sb="24" eb="26">
      <t>ジッシ</t>
    </rPh>
    <phoneticPr fontId="1"/>
  </si>
  <si>
    <t>広報・ｺﾐｭﾆｹｰｼｮﾝの課題を整理し充実に向けた検討を実施</t>
    <rPh sb="0" eb="2">
      <t>コウホウ</t>
    </rPh>
    <rPh sb="13" eb="15">
      <t>カダイ</t>
    </rPh>
    <rPh sb="16" eb="18">
      <t>セイリ</t>
    </rPh>
    <rPh sb="19" eb="21">
      <t>ジュウジツ</t>
    </rPh>
    <rPh sb="22" eb="23">
      <t>ム</t>
    </rPh>
    <rPh sb="25" eb="27">
      <t>ケントウ</t>
    </rPh>
    <rPh sb="28" eb="30">
      <t>ジッシ</t>
    </rPh>
    <phoneticPr fontId="1"/>
  </si>
  <si>
    <t>該当する項目にチェック印をご記入ください。今後検討する項目は「実施したい」に〇を記入してください。</t>
    <rPh sb="0" eb="2">
      <t>ガイトウ</t>
    </rPh>
    <rPh sb="4" eb="6">
      <t>コウモク</t>
    </rPh>
    <rPh sb="11" eb="12">
      <t>シルシ</t>
    </rPh>
    <rPh sb="14" eb="16">
      <t>キニュウ</t>
    </rPh>
    <rPh sb="21" eb="23">
      <t>コンゴ</t>
    </rPh>
    <rPh sb="23" eb="25">
      <t>ケントウ</t>
    </rPh>
    <rPh sb="27" eb="29">
      <t>コウモク</t>
    </rPh>
    <rPh sb="31" eb="33">
      <t>ジッシ</t>
    </rPh>
    <rPh sb="40" eb="42">
      <t>キニュウ</t>
    </rPh>
    <phoneticPr fontId="1"/>
  </si>
  <si>
    <r>
      <t>4.事務費</t>
    </r>
    <r>
      <rPr>
        <sz val="9"/>
        <color indexed="8"/>
        <rFont val="ＭＳ ゴシック"/>
        <family val="3"/>
        <charset val="128"/>
      </rPr>
      <t>（単位：千円）</t>
    </r>
    <rPh sb="2" eb="5">
      <t>ジムヒ</t>
    </rPh>
    <phoneticPr fontId="1"/>
  </si>
  <si>
    <r>
      <t>人口</t>
    </r>
    <r>
      <rPr>
        <sz val="9"/>
        <color indexed="8"/>
        <rFont val="HGｺﾞｼｯｸM"/>
        <family val="3"/>
        <charset val="128"/>
      </rPr>
      <t>（人）</t>
    </r>
    <rPh sb="0" eb="2">
      <t>ジンコウ</t>
    </rPh>
    <rPh sb="3" eb="4">
      <t>ヒト</t>
    </rPh>
    <phoneticPr fontId="1"/>
  </si>
  <si>
    <r>
      <t>世帯数</t>
    </r>
    <r>
      <rPr>
        <sz val="9"/>
        <color indexed="8"/>
        <rFont val="HGｺﾞｼｯｸM"/>
        <family val="3"/>
        <charset val="128"/>
      </rPr>
      <t>（世帯）</t>
    </r>
    <rPh sb="0" eb="3">
      <t>セタイスウ</t>
    </rPh>
    <rPh sb="4" eb="6">
      <t>セタイ</t>
    </rPh>
    <phoneticPr fontId="1"/>
  </si>
  <si>
    <t>運営委員の人数</t>
    <rPh sb="0" eb="2">
      <t>ウンエイ</t>
    </rPh>
    <rPh sb="2" eb="4">
      <t>イイン</t>
    </rPh>
    <rPh sb="5" eb="7">
      <t>ニンズウ</t>
    </rPh>
    <phoneticPr fontId="1"/>
  </si>
  <si>
    <t>戸別募金</t>
    <rPh sb="0" eb="2">
      <t>コベツ</t>
    </rPh>
    <rPh sb="2" eb="4">
      <t>ボキン</t>
    </rPh>
    <phoneticPr fontId="14"/>
  </si>
  <si>
    <t>街頭募金</t>
    <rPh sb="0" eb="2">
      <t>ガイトウ</t>
    </rPh>
    <rPh sb="2" eb="4">
      <t>ボキン</t>
    </rPh>
    <phoneticPr fontId="14"/>
  </si>
  <si>
    <t>法人募金</t>
    <rPh sb="0" eb="2">
      <t>ホウジン</t>
    </rPh>
    <rPh sb="2" eb="4">
      <t>ボキン</t>
    </rPh>
    <phoneticPr fontId="14"/>
  </si>
  <si>
    <t>学校募金</t>
    <rPh sb="0" eb="2">
      <t>ガッコウ</t>
    </rPh>
    <rPh sb="2" eb="4">
      <t>ボキン</t>
    </rPh>
    <phoneticPr fontId="14"/>
  </si>
  <si>
    <t>職域募金</t>
    <rPh sb="0" eb="2">
      <t>ショクイキ</t>
    </rPh>
    <rPh sb="2" eb="4">
      <t>ボキン</t>
    </rPh>
    <phoneticPr fontId="14"/>
  </si>
  <si>
    <t>イベント募金</t>
    <rPh sb="4" eb="6">
      <t>ボキン</t>
    </rPh>
    <phoneticPr fontId="14"/>
  </si>
  <si>
    <t>個人募金</t>
    <rPh sb="0" eb="2">
      <t>コジン</t>
    </rPh>
    <rPh sb="2" eb="4">
      <t>ボキン</t>
    </rPh>
    <phoneticPr fontId="14"/>
  </si>
  <si>
    <t>その他の募金</t>
    <rPh sb="2" eb="3">
      <t>タ</t>
    </rPh>
    <rPh sb="4" eb="6">
      <t>ボキン</t>
    </rPh>
    <phoneticPr fontId="14"/>
  </si>
  <si>
    <t>合計</t>
    <rPh sb="0" eb="2">
      <t>ゴウケイ</t>
    </rPh>
    <phoneticPr fontId="14"/>
  </si>
  <si>
    <t>H27</t>
    <phoneticPr fontId="14"/>
  </si>
  <si>
    <t>H29</t>
    <phoneticPr fontId="14"/>
  </si>
  <si>
    <t>H30</t>
    <phoneticPr fontId="14"/>
  </si>
  <si>
    <t>*「増減」は、平成27年度に対する令和元年度の差額</t>
    <rPh sb="2" eb="4">
      <t>ゾウゲン</t>
    </rPh>
    <rPh sb="7" eb="9">
      <t>ヘイセイ</t>
    </rPh>
    <rPh sb="11" eb="13">
      <t>ネンド</t>
    </rPh>
    <rPh sb="14" eb="15">
      <t>タイ</t>
    </rPh>
    <rPh sb="17" eb="19">
      <t>レイワ</t>
    </rPh>
    <rPh sb="19" eb="21">
      <t>ガンネン</t>
    </rPh>
    <rPh sb="21" eb="22">
      <t>ド</t>
    </rPh>
    <rPh sb="23" eb="25">
      <t>サガク</t>
    </rPh>
    <phoneticPr fontId="1"/>
  </si>
  <si>
    <t>地域歳末</t>
    <rPh sb="0" eb="2">
      <t>チイキ</t>
    </rPh>
    <rPh sb="2" eb="4">
      <t>サイマツ</t>
    </rPh>
    <phoneticPr fontId="1"/>
  </si>
  <si>
    <t>R1</t>
    <phoneticPr fontId="14"/>
  </si>
  <si>
    <t>H28</t>
    <phoneticPr fontId="14"/>
  </si>
  <si>
    <t>増減</t>
    <rPh sb="0" eb="2">
      <t>ゾウゲン</t>
    </rPh>
    <phoneticPr fontId="14"/>
  </si>
  <si>
    <t>目標額の設定方法について</t>
    <rPh sb="0" eb="3">
      <t>モクヒョウガク</t>
    </rPh>
    <rPh sb="4" eb="6">
      <t>セッテイ</t>
    </rPh>
    <rPh sb="6" eb="8">
      <t>ホウホウ</t>
    </rPh>
    <phoneticPr fontId="1"/>
  </si>
  <si>
    <t>貴会で取組んでいる方法と課題</t>
    <rPh sb="0" eb="2">
      <t>キカイ</t>
    </rPh>
    <rPh sb="3" eb="5">
      <t>トリク</t>
    </rPh>
    <rPh sb="9" eb="11">
      <t>ホウホウ</t>
    </rPh>
    <rPh sb="12" eb="14">
      <t>カダイ</t>
    </rPh>
    <phoneticPr fontId="1"/>
  </si>
  <si>
    <t>指標の考え方</t>
    <rPh sb="0" eb="2">
      <t>シヒョウ</t>
    </rPh>
    <rPh sb="3" eb="4">
      <t>カンガ</t>
    </rPh>
    <rPh sb="5" eb="6">
      <t>カタ</t>
    </rPh>
    <phoneticPr fontId="1"/>
  </si>
  <si>
    <t>今後の検討</t>
    <rPh sb="0" eb="2">
      <t>コンゴ</t>
    </rPh>
    <rPh sb="3" eb="5">
      <t>ケントウ</t>
    </rPh>
    <phoneticPr fontId="1"/>
  </si>
  <si>
    <t>新たな取組</t>
    <rPh sb="0" eb="1">
      <t>アラ</t>
    </rPh>
    <rPh sb="3" eb="4">
      <t>ト</t>
    </rPh>
    <rPh sb="4" eb="5">
      <t>ク</t>
    </rPh>
    <phoneticPr fontId="1"/>
  </si>
  <si>
    <t>広報の見直</t>
    <rPh sb="0" eb="2">
      <t>コウホウ</t>
    </rPh>
    <rPh sb="3" eb="5">
      <t>ミナオ</t>
    </rPh>
    <phoneticPr fontId="1"/>
  </si>
  <si>
    <t>広報環境整備</t>
    <rPh sb="0" eb="2">
      <t>コウホウ</t>
    </rPh>
    <rPh sb="2" eb="4">
      <t>カンキョウ</t>
    </rPh>
    <rPh sb="4" eb="6">
      <t>セイビ</t>
    </rPh>
    <phoneticPr fontId="1"/>
  </si>
  <si>
    <t>助成の見直</t>
    <rPh sb="0" eb="2">
      <t>ジョセイ</t>
    </rPh>
    <rPh sb="3" eb="5">
      <t>ミナオ</t>
    </rPh>
    <phoneticPr fontId="1"/>
  </si>
  <si>
    <t>公正な審査</t>
    <rPh sb="0" eb="2">
      <t>コウセイ</t>
    </rPh>
    <rPh sb="3" eb="5">
      <t>シンサ</t>
    </rPh>
    <phoneticPr fontId="1"/>
  </si>
  <si>
    <t>課題解決の助成</t>
    <rPh sb="0" eb="2">
      <t>カダイ</t>
    </rPh>
    <rPh sb="2" eb="4">
      <t>カイケツ</t>
    </rPh>
    <rPh sb="5" eb="7">
      <t>ジョセイ</t>
    </rPh>
    <phoneticPr fontId="1"/>
  </si>
  <si>
    <t>独立した組織</t>
    <rPh sb="0" eb="2">
      <t>ドクリツ</t>
    </rPh>
    <rPh sb="4" eb="6">
      <t>ソシキ</t>
    </rPh>
    <phoneticPr fontId="1"/>
  </si>
  <si>
    <t>開かれた運営</t>
    <rPh sb="0" eb="1">
      <t>ヒラ</t>
    </rPh>
    <rPh sb="4" eb="6">
      <t>ウンエイ</t>
    </rPh>
    <phoneticPr fontId="1"/>
  </si>
  <si>
    <t>成長する組織</t>
    <rPh sb="0" eb="2">
      <t>セイチョウ</t>
    </rPh>
    <rPh sb="4" eb="6">
      <t>ソシキ</t>
    </rPh>
    <phoneticPr fontId="1"/>
  </si>
  <si>
    <t>組織の基本</t>
    <rPh sb="0" eb="2">
      <t>ソシキ</t>
    </rPh>
    <rPh sb="3" eb="5">
      <t>キホン</t>
    </rPh>
    <phoneticPr fontId="1"/>
  </si>
  <si>
    <t>寄付金付き商品の開発や自動販売機の設置を行った</t>
    <rPh sb="0" eb="2">
      <t>キフ</t>
    </rPh>
    <rPh sb="2" eb="3">
      <t>キン</t>
    </rPh>
    <rPh sb="3" eb="4">
      <t>ツ</t>
    </rPh>
    <rPh sb="5" eb="7">
      <t>ショウヒン</t>
    </rPh>
    <rPh sb="8" eb="10">
      <t>カイハツ</t>
    </rPh>
    <rPh sb="11" eb="13">
      <t>ジドウ</t>
    </rPh>
    <rPh sb="13" eb="16">
      <t>ハンバイキ</t>
    </rPh>
    <rPh sb="17" eb="19">
      <t>セッチ</t>
    </rPh>
    <rPh sb="20" eb="21">
      <t>オコナ</t>
    </rPh>
    <phoneticPr fontId="1"/>
  </si>
  <si>
    <t>助成団体から成果報告や感謝を伝える機会を作る</t>
    <rPh sb="0" eb="2">
      <t>ジョセイ</t>
    </rPh>
    <rPh sb="14" eb="15">
      <t>ツタ</t>
    </rPh>
    <rPh sb="20" eb="21">
      <t>ツク</t>
    </rPh>
    <phoneticPr fontId="1"/>
  </si>
  <si>
    <t>地域の課題と変化や成果（ｲﾝﾊﾟｸﾄ）を意識した広報の実施</t>
    <rPh sb="0" eb="2">
      <t>チイキ</t>
    </rPh>
    <rPh sb="3" eb="5">
      <t>カダイ</t>
    </rPh>
    <rPh sb="6" eb="8">
      <t>ヘンカ</t>
    </rPh>
    <rPh sb="9" eb="11">
      <t>セイカ</t>
    </rPh>
    <rPh sb="20" eb="22">
      <t>イシキ</t>
    </rPh>
    <rPh sb="25" eb="26">
      <t>コウホウ</t>
    </rPh>
    <rPh sb="27" eb="29">
      <t>ジッシ</t>
    </rPh>
    <phoneticPr fontId="1"/>
  </si>
  <si>
    <t>募金の機会増</t>
    <rPh sb="0" eb="2">
      <t>ボキン</t>
    </rPh>
    <rPh sb="3" eb="5">
      <t>キカイ</t>
    </rPh>
    <rPh sb="5" eb="6">
      <t>フ</t>
    </rPh>
    <phoneticPr fontId="1"/>
  </si>
  <si>
    <t>募金推進計画の策定をどのように行っているのか、また、今後どのように取り組みたいか記入してください</t>
    <rPh sb="0" eb="2">
      <t>ボキン</t>
    </rPh>
    <rPh sb="2" eb="4">
      <t>スイシン</t>
    </rPh>
    <rPh sb="4" eb="6">
      <t>ケイカク</t>
    </rPh>
    <rPh sb="7" eb="9">
      <t>サクテイ</t>
    </rPh>
    <rPh sb="15" eb="16">
      <t>オコナ</t>
    </rPh>
    <rPh sb="26" eb="28">
      <t>コンゴ</t>
    </rPh>
    <rPh sb="33" eb="34">
      <t>ト</t>
    </rPh>
    <rPh sb="35" eb="36">
      <t>ク</t>
    </rPh>
    <rPh sb="40" eb="42">
      <t>キニュウ</t>
    </rPh>
    <phoneticPr fontId="1"/>
  </si>
  <si>
    <t>助成団体による助成表示の徹底（ステッカー、のぼり等）</t>
    <phoneticPr fontId="1"/>
  </si>
  <si>
    <t>運営委員会の委員を対象とした研修会等を開催している</t>
    <rPh sb="0" eb="2">
      <t>ウンエイ</t>
    </rPh>
    <rPh sb="2" eb="5">
      <t>イインカイ</t>
    </rPh>
    <rPh sb="6" eb="8">
      <t>イイン</t>
    </rPh>
    <rPh sb="9" eb="11">
      <t>タイショウ</t>
    </rPh>
    <rPh sb="14" eb="16">
      <t>ケンシュウ</t>
    </rPh>
    <rPh sb="16" eb="17">
      <t>カイ</t>
    </rPh>
    <rPh sb="17" eb="18">
      <t>ナド</t>
    </rPh>
    <rPh sb="19" eb="21">
      <t>カイサイ</t>
    </rPh>
    <phoneticPr fontId="1"/>
  </si>
  <si>
    <t>共同募金の課題を整理し活性化に向けた検討を実施している</t>
    <rPh sb="0" eb="2">
      <t>キョウドウ</t>
    </rPh>
    <rPh sb="2" eb="4">
      <t>ボキン</t>
    </rPh>
    <rPh sb="5" eb="7">
      <t>カダイ</t>
    </rPh>
    <rPh sb="8" eb="10">
      <t>セイリ</t>
    </rPh>
    <rPh sb="11" eb="14">
      <t>カッセイカ</t>
    </rPh>
    <rPh sb="15" eb="16">
      <t>ム</t>
    </rPh>
    <rPh sb="18" eb="20">
      <t>ケントウ</t>
    </rPh>
    <rPh sb="21" eb="23">
      <t>ジッシ</t>
    </rPh>
    <phoneticPr fontId="1"/>
  </si>
  <si>
    <t>運営委員の構成を半数以上は社協理事と別にしている</t>
    <rPh sb="0" eb="2">
      <t>ウンエイ</t>
    </rPh>
    <rPh sb="2" eb="4">
      <t>イイン</t>
    </rPh>
    <rPh sb="5" eb="7">
      <t>コウセイ</t>
    </rPh>
    <rPh sb="8" eb="10">
      <t>ハンスウ</t>
    </rPh>
    <rPh sb="10" eb="12">
      <t>イジョウ</t>
    </rPh>
    <rPh sb="13" eb="15">
      <t>シャキョウ</t>
    </rPh>
    <rPh sb="15" eb="17">
      <t>リジ</t>
    </rPh>
    <rPh sb="18" eb="19">
      <t>ベツ</t>
    </rPh>
    <phoneticPr fontId="1"/>
  </si>
  <si>
    <t>社協からの助成ではなく委員会から団体へ直接助成している</t>
    <rPh sb="0" eb="2">
      <t>シャキョウ</t>
    </rPh>
    <rPh sb="5" eb="7">
      <t>ジョセイ</t>
    </rPh>
    <rPh sb="11" eb="14">
      <t>イインカイ</t>
    </rPh>
    <rPh sb="16" eb="18">
      <t>ダンタイ</t>
    </rPh>
    <rPh sb="19" eb="21">
      <t>チョクセツ</t>
    </rPh>
    <rPh sb="21" eb="23">
      <t>ジョセイ</t>
    </rPh>
    <phoneticPr fontId="1"/>
  </si>
  <si>
    <t>運営委員の構成に募金ﾎﾞﾗﾝﾃｨｱや助成団体、寄付者が参加している</t>
  </si>
  <si>
    <t>１　募金の増減要因について</t>
    <rPh sb="2" eb="4">
      <t>ボキン</t>
    </rPh>
    <rPh sb="5" eb="7">
      <t>ゾウゲン</t>
    </rPh>
    <rPh sb="7" eb="9">
      <t>ヨウイン</t>
    </rPh>
    <phoneticPr fontId="1"/>
  </si>
  <si>
    <t>設定方法などについて</t>
    <rPh sb="0" eb="2">
      <t>セッテイ</t>
    </rPh>
    <rPh sb="2" eb="4">
      <t>ホウホウ</t>
    </rPh>
    <phoneticPr fontId="1"/>
  </si>
  <si>
    <t>その他、課題と感じていることや改善策があれば記入してください。</t>
    <rPh sb="2" eb="3">
      <t>タ</t>
    </rPh>
    <rPh sb="4" eb="6">
      <t>カダイ</t>
    </rPh>
    <rPh sb="7" eb="8">
      <t>カン</t>
    </rPh>
    <rPh sb="15" eb="17">
      <t>カイゼン</t>
    </rPh>
    <rPh sb="17" eb="18">
      <t>サク</t>
    </rPh>
    <rPh sb="22" eb="24">
      <t>キニュウ</t>
    </rPh>
    <phoneticPr fontId="1"/>
  </si>
  <si>
    <t>2.地域課題を解決するための目標額の策定について</t>
    <rPh sb="2" eb="4">
      <t>チイキ</t>
    </rPh>
    <rPh sb="4" eb="6">
      <t>カダイ</t>
    </rPh>
    <rPh sb="7" eb="9">
      <t>カイケツ</t>
    </rPh>
    <rPh sb="14" eb="17">
      <t>モクヒョウガク</t>
    </rPh>
    <rPh sb="18" eb="20">
      <t>サクテイ</t>
    </rPh>
    <phoneticPr fontId="1"/>
  </si>
  <si>
    <t>出席者</t>
    <rPh sb="0" eb="3">
      <t>シュッセキシャ</t>
    </rPh>
    <phoneticPr fontId="1"/>
  </si>
  <si>
    <t>協議内容</t>
    <rPh sb="0" eb="2">
      <t>キョウギ</t>
    </rPh>
    <rPh sb="2" eb="4">
      <t>ナイヨウ</t>
    </rPh>
    <phoneticPr fontId="1"/>
  </si>
  <si>
    <t>1．共同募金委員会の開催状況（運営委員会、助成審査委員会、監事監査等の内容を記入）</t>
    <rPh sb="2" eb="4">
      <t>キョウドウ</t>
    </rPh>
    <rPh sb="4" eb="6">
      <t>ボキン</t>
    </rPh>
    <rPh sb="6" eb="8">
      <t>イイン</t>
    </rPh>
    <rPh sb="8" eb="9">
      <t>カイ</t>
    </rPh>
    <rPh sb="10" eb="12">
      <t>カイサイ</t>
    </rPh>
    <rPh sb="12" eb="14">
      <t>ジョウキョウ</t>
    </rPh>
    <rPh sb="15" eb="17">
      <t>ウンエイ</t>
    </rPh>
    <rPh sb="17" eb="20">
      <t>イインカイ</t>
    </rPh>
    <rPh sb="21" eb="23">
      <t>ジョセイ</t>
    </rPh>
    <rPh sb="23" eb="25">
      <t>シンサ</t>
    </rPh>
    <rPh sb="25" eb="28">
      <t>イインカイ</t>
    </rPh>
    <rPh sb="29" eb="31">
      <t>カンジ</t>
    </rPh>
    <rPh sb="31" eb="33">
      <t>カンサ</t>
    </rPh>
    <rPh sb="33" eb="34">
      <t>ナド</t>
    </rPh>
    <rPh sb="35" eb="37">
      <t>ナイヨウ</t>
    </rPh>
    <rPh sb="38" eb="40">
      <t>キニュウ</t>
    </rPh>
    <phoneticPr fontId="1"/>
  </si>
  <si>
    <t>会議名</t>
    <rPh sb="0" eb="2">
      <t>カイギ</t>
    </rPh>
    <rPh sb="2" eb="3">
      <t>メイ</t>
    </rPh>
    <phoneticPr fontId="1"/>
  </si>
  <si>
    <t>開催日</t>
    <rPh sb="0" eb="2">
      <t>カイサイ</t>
    </rPh>
    <rPh sb="2" eb="3">
      <t>ビ</t>
    </rPh>
    <phoneticPr fontId="1"/>
  </si>
  <si>
    <t>令和元年度に実施した業務内容を教えてください</t>
    <rPh sb="0" eb="2">
      <t>レイワ</t>
    </rPh>
    <rPh sb="2" eb="3">
      <t>ゲン</t>
    </rPh>
    <rPh sb="3" eb="5">
      <t>ネンド</t>
    </rPh>
    <rPh sb="6" eb="8">
      <t>ジッシ</t>
    </rPh>
    <rPh sb="10" eb="12">
      <t>ギョウム</t>
    </rPh>
    <rPh sb="12" eb="14">
      <t>ナイヨウ</t>
    </rPh>
    <rPh sb="15" eb="16">
      <t>オシ</t>
    </rPh>
    <phoneticPr fontId="1"/>
  </si>
  <si>
    <t>2.会計業務状況</t>
    <rPh sb="2" eb="4">
      <t>カイケイ</t>
    </rPh>
    <rPh sb="4" eb="6">
      <t>ギョウム</t>
    </rPh>
    <rPh sb="6" eb="8">
      <t>ジョウキョウ</t>
    </rPh>
    <phoneticPr fontId="1"/>
  </si>
  <si>
    <t>4.業務の効率化、合理化を図るためになにか提案があれば教えてください</t>
    <rPh sb="2" eb="4">
      <t>ギョウム</t>
    </rPh>
    <rPh sb="5" eb="8">
      <t>コウリツカ</t>
    </rPh>
    <rPh sb="9" eb="12">
      <t>ゴウリカ</t>
    </rPh>
    <rPh sb="13" eb="14">
      <t>ハカ</t>
    </rPh>
    <rPh sb="21" eb="23">
      <t>テイアン</t>
    </rPh>
    <rPh sb="27" eb="28">
      <t>オシ</t>
    </rPh>
    <phoneticPr fontId="1"/>
  </si>
  <si>
    <t>地域課題の把握</t>
    <rPh sb="0" eb="2">
      <t>チイキ</t>
    </rPh>
    <rPh sb="2" eb="4">
      <t>カダイ</t>
    </rPh>
    <rPh sb="5" eb="7">
      <t>ハアク</t>
    </rPh>
    <phoneticPr fontId="1"/>
  </si>
  <si>
    <t>公募要領の作成</t>
    <rPh sb="0" eb="2">
      <t>コウボ</t>
    </rPh>
    <rPh sb="2" eb="4">
      <t>ヨウリョウ</t>
    </rPh>
    <rPh sb="5" eb="7">
      <t>サクセイ</t>
    </rPh>
    <phoneticPr fontId="1"/>
  </si>
  <si>
    <t>助成申請の公募</t>
    <rPh sb="0" eb="2">
      <t>ジョセイ</t>
    </rPh>
    <rPh sb="2" eb="4">
      <t>シンセイ</t>
    </rPh>
    <rPh sb="5" eb="7">
      <t>コウボ</t>
    </rPh>
    <phoneticPr fontId="1"/>
  </si>
  <si>
    <t>目標額の原案及び助成団体の調書作成</t>
    <rPh sb="0" eb="3">
      <t>モクヒョウガク</t>
    </rPh>
    <rPh sb="4" eb="6">
      <t>ゲンアン</t>
    </rPh>
    <rPh sb="6" eb="7">
      <t>オヨ</t>
    </rPh>
    <rPh sb="8" eb="10">
      <t>ジョセイ</t>
    </rPh>
    <rPh sb="10" eb="12">
      <t>ダンタイ</t>
    </rPh>
    <rPh sb="13" eb="15">
      <t>チョウショ</t>
    </rPh>
    <rPh sb="15" eb="17">
      <t>サクセイ</t>
    </rPh>
    <phoneticPr fontId="1"/>
  </si>
  <si>
    <t>助成審査委員会の開催</t>
    <rPh sb="0" eb="2">
      <t>ジョセイ</t>
    </rPh>
    <rPh sb="2" eb="4">
      <t>シンサ</t>
    </rPh>
    <rPh sb="4" eb="7">
      <t>イインカイ</t>
    </rPh>
    <rPh sb="8" eb="10">
      <t>カイサイ</t>
    </rPh>
    <phoneticPr fontId="1"/>
  </si>
  <si>
    <t>募金推進計画の承認</t>
    <rPh sb="0" eb="2">
      <t>ボキン</t>
    </rPh>
    <rPh sb="2" eb="4">
      <t>スイシン</t>
    </rPh>
    <rPh sb="4" eb="6">
      <t>ケイカク</t>
    </rPh>
    <rPh sb="7" eb="9">
      <t>ショウニン</t>
    </rPh>
    <phoneticPr fontId="1"/>
  </si>
  <si>
    <t>チェック項目</t>
    <rPh sb="4" eb="6">
      <t>コウモク</t>
    </rPh>
    <phoneticPr fontId="1"/>
  </si>
  <si>
    <t>通知や理事会・評議員会の議決内容を担当者・会長・運営委員が共有している</t>
    <rPh sb="0" eb="2">
      <t>ツウチ</t>
    </rPh>
    <rPh sb="3" eb="6">
      <t>リジカイ</t>
    </rPh>
    <rPh sb="7" eb="9">
      <t>ヒョウギ</t>
    </rPh>
    <rPh sb="9" eb="10">
      <t>イン</t>
    </rPh>
    <rPh sb="10" eb="11">
      <t>カイ</t>
    </rPh>
    <rPh sb="12" eb="14">
      <t>ギケツ</t>
    </rPh>
    <rPh sb="14" eb="16">
      <t>ナイヨウ</t>
    </rPh>
    <rPh sb="21" eb="23">
      <t>カイチョウ</t>
    </rPh>
    <rPh sb="29" eb="31">
      <t>キョウユウ</t>
    </rPh>
    <phoneticPr fontId="1"/>
  </si>
  <si>
    <t>（７）その他　本会への要望や協力してほしい事などあれば具体的にご記入ください。</t>
    <rPh sb="5" eb="6">
      <t>タ</t>
    </rPh>
    <rPh sb="7" eb="9">
      <t>ホンカイ</t>
    </rPh>
    <rPh sb="11" eb="13">
      <t>ヨウボウ</t>
    </rPh>
    <rPh sb="14" eb="16">
      <t>キョウリョク</t>
    </rPh>
    <rPh sb="21" eb="22">
      <t>コト</t>
    </rPh>
    <rPh sb="27" eb="30">
      <t>グタイテキ</t>
    </rPh>
    <rPh sb="32" eb="34">
      <t>キニュウ</t>
    </rPh>
    <phoneticPr fontId="1"/>
  </si>
  <si>
    <t>5.新型コロナウイルスの影響による事務局や貴委員会での対応等、現在、考えていることや要望などあれば教えてください</t>
    <rPh sb="2" eb="4">
      <t>シンガタ</t>
    </rPh>
    <rPh sb="12" eb="14">
      <t>エイキョウ</t>
    </rPh>
    <rPh sb="17" eb="19">
      <t>ジム</t>
    </rPh>
    <rPh sb="19" eb="20">
      <t>キョク</t>
    </rPh>
    <rPh sb="21" eb="22">
      <t>キ</t>
    </rPh>
    <rPh sb="22" eb="25">
      <t>イインカイ</t>
    </rPh>
    <rPh sb="27" eb="29">
      <t>タイオウ</t>
    </rPh>
    <rPh sb="29" eb="30">
      <t>ナド</t>
    </rPh>
    <rPh sb="31" eb="33">
      <t>ゲンザイ</t>
    </rPh>
    <rPh sb="34" eb="35">
      <t>カンガ</t>
    </rPh>
    <rPh sb="42" eb="44">
      <t>ヨウボウ</t>
    </rPh>
    <rPh sb="49" eb="50">
      <t>オシ</t>
    </rPh>
    <phoneticPr fontId="1"/>
  </si>
  <si>
    <t>3.今回の新型コロナウイルスによる対応や新規事業について</t>
    <rPh sb="2" eb="4">
      <t>コンカイ</t>
    </rPh>
    <rPh sb="5" eb="7">
      <t>シンガタ</t>
    </rPh>
    <rPh sb="17" eb="19">
      <t>タイオウ</t>
    </rPh>
    <rPh sb="20" eb="22">
      <t>シンキ</t>
    </rPh>
    <rPh sb="22" eb="24">
      <t>ジギョウ</t>
    </rPh>
    <phoneticPr fontId="1"/>
  </si>
  <si>
    <t>生活困難者の支援や要支援者への見守り、休校中の子育て支援など、新規事業や助成を考えている事があれば記入ください。</t>
    <rPh sb="31" eb="33">
      <t>シンキ</t>
    </rPh>
    <rPh sb="36" eb="38">
      <t>ジョセイ</t>
    </rPh>
    <rPh sb="39" eb="40">
      <t>カンガ</t>
    </rPh>
    <rPh sb="44" eb="45">
      <t>コト</t>
    </rPh>
    <phoneticPr fontId="1"/>
  </si>
  <si>
    <t>11市町は社協の役員会とは別に開催</t>
    <rPh sb="2" eb="3">
      <t>シ</t>
    </rPh>
    <rPh sb="3" eb="4">
      <t>マチ</t>
    </rPh>
    <rPh sb="5" eb="7">
      <t>シャキョウ</t>
    </rPh>
    <rPh sb="8" eb="10">
      <t>ヤクイン</t>
    </rPh>
    <rPh sb="10" eb="11">
      <t>カイ</t>
    </rPh>
    <rPh sb="13" eb="14">
      <t>ベツ</t>
    </rPh>
    <rPh sb="15" eb="17">
      <t>カイサイ</t>
    </rPh>
    <phoneticPr fontId="1"/>
  </si>
  <si>
    <t>９市町は社協の役員と半数以上は別</t>
    <rPh sb="1" eb="2">
      <t>シ</t>
    </rPh>
    <rPh sb="2" eb="3">
      <t>マチ</t>
    </rPh>
    <rPh sb="4" eb="6">
      <t>シャキョウ</t>
    </rPh>
    <rPh sb="7" eb="9">
      <t>ヤクイン</t>
    </rPh>
    <rPh sb="10" eb="12">
      <t>ハンスウ</t>
    </rPh>
    <rPh sb="12" eb="14">
      <t>イジョウ</t>
    </rPh>
    <rPh sb="15" eb="16">
      <t>ベツ</t>
    </rPh>
    <phoneticPr fontId="1"/>
  </si>
  <si>
    <t>６市町は運営委員会とは別に開催</t>
    <rPh sb="1" eb="2">
      <t>シ</t>
    </rPh>
    <rPh sb="2" eb="3">
      <t>マチ</t>
    </rPh>
    <rPh sb="4" eb="6">
      <t>ウンエイ</t>
    </rPh>
    <rPh sb="6" eb="9">
      <t>イインカイ</t>
    </rPh>
    <rPh sb="11" eb="12">
      <t>ベツ</t>
    </rPh>
    <rPh sb="13" eb="15">
      <t>カイサイ</t>
    </rPh>
    <phoneticPr fontId="1"/>
  </si>
  <si>
    <t>運営委員会を年間３回以上開催している</t>
    <phoneticPr fontId="1"/>
  </si>
  <si>
    <t>運営委員会を社協理事会と別に開催している</t>
    <rPh sb="0" eb="2">
      <t>ウンエイ</t>
    </rPh>
    <rPh sb="2" eb="5">
      <t>イインカイ</t>
    </rPh>
    <rPh sb="6" eb="8">
      <t>シャキョウ</t>
    </rPh>
    <rPh sb="8" eb="11">
      <t>リジカイ</t>
    </rPh>
    <rPh sb="12" eb="13">
      <t>ベツ</t>
    </rPh>
    <rPh sb="14" eb="16">
      <t>カイサイ</t>
    </rPh>
    <phoneticPr fontId="1"/>
  </si>
  <si>
    <t>14市町は多様な構成員が参加している</t>
    <rPh sb="2" eb="3">
      <t>シ</t>
    </rPh>
    <rPh sb="3" eb="4">
      <t>マチ</t>
    </rPh>
    <rPh sb="5" eb="7">
      <t>タヨウ</t>
    </rPh>
    <rPh sb="8" eb="10">
      <t>コウセイ</t>
    </rPh>
    <rPh sb="10" eb="11">
      <t>イン</t>
    </rPh>
    <rPh sb="12" eb="14">
      <t>サンカ</t>
    </rPh>
    <phoneticPr fontId="1"/>
  </si>
  <si>
    <t>7市町は3回以上運営委員会を開催</t>
    <rPh sb="1" eb="2">
      <t>シ</t>
    </rPh>
    <rPh sb="2" eb="3">
      <t>マチ</t>
    </rPh>
    <rPh sb="5" eb="6">
      <t>カイ</t>
    </rPh>
    <rPh sb="6" eb="8">
      <t>イジョウ</t>
    </rPh>
    <rPh sb="8" eb="10">
      <t>ウンエイ</t>
    </rPh>
    <rPh sb="10" eb="13">
      <t>イインカイ</t>
    </rPh>
    <rPh sb="14" eb="16">
      <t>カイサイ</t>
    </rPh>
    <phoneticPr fontId="1"/>
  </si>
  <si>
    <t>◇組織改革の実現</t>
    <rPh sb="1" eb="3">
      <t>ソシキ</t>
    </rPh>
    <rPh sb="3" eb="5">
      <t>カイカク</t>
    </rPh>
    <rPh sb="6" eb="8">
      <t>ジツゲン</t>
    </rPh>
    <phoneticPr fontId="1"/>
  </si>
  <si>
    <t>◇募金のあり方の見直し</t>
    <rPh sb="1" eb="3">
      <t>ボキン</t>
    </rPh>
    <rPh sb="6" eb="7">
      <t>カタ</t>
    </rPh>
    <rPh sb="8" eb="10">
      <t>ミナオ</t>
    </rPh>
    <phoneticPr fontId="1"/>
  </si>
  <si>
    <t>◇助成のあり方の見直し</t>
    <rPh sb="1" eb="3">
      <t>ジョセイ</t>
    </rPh>
    <rPh sb="6" eb="7">
      <t>カタ</t>
    </rPh>
    <rPh sb="8" eb="10">
      <t>ミナオ</t>
    </rPh>
    <phoneticPr fontId="1"/>
  </si>
  <si>
    <t>助成審査委員会を設置している</t>
    <rPh sb="2" eb="4">
      <t>シンサ</t>
    </rPh>
    <rPh sb="4" eb="7">
      <t>イインカイ</t>
    </rPh>
    <rPh sb="8" eb="10">
      <t>セッチ</t>
    </rPh>
    <phoneticPr fontId="1"/>
  </si>
  <si>
    <t>審査委員会で調書をもとに書面または面接で審査をおこなっている</t>
    <rPh sb="0" eb="2">
      <t>シンサ</t>
    </rPh>
    <rPh sb="2" eb="5">
      <t>イインカイ</t>
    </rPh>
    <rPh sb="6" eb="8">
      <t>チョウショ</t>
    </rPh>
    <rPh sb="12" eb="14">
      <t>ショメン</t>
    </rPh>
    <rPh sb="17" eb="19">
      <t>メンセツ</t>
    </rPh>
    <rPh sb="20" eb="22">
      <t>シンサ</t>
    </rPh>
    <phoneticPr fontId="1"/>
  </si>
  <si>
    <t>法人や職域募金の新規開拓を行った</t>
    <rPh sb="0" eb="2">
      <t>ホウジン</t>
    </rPh>
    <rPh sb="3" eb="5">
      <t>ショクイキ</t>
    </rPh>
    <rPh sb="5" eb="7">
      <t>ボキン</t>
    </rPh>
    <rPh sb="8" eb="10">
      <t>シンキ</t>
    </rPh>
    <rPh sb="10" eb="12">
      <t>カイタク</t>
    </rPh>
    <rPh sb="13" eb="14">
      <t>オコナ</t>
    </rPh>
    <phoneticPr fontId="1"/>
  </si>
  <si>
    <t>募金箱の新規設置先を開拓した</t>
    <rPh sb="0" eb="2">
      <t>ボキン</t>
    </rPh>
    <rPh sb="2" eb="3">
      <t>バコ</t>
    </rPh>
    <rPh sb="4" eb="6">
      <t>シンキ</t>
    </rPh>
    <rPh sb="6" eb="8">
      <t>セッチ</t>
    </rPh>
    <rPh sb="8" eb="9">
      <t>サキ</t>
    </rPh>
    <rPh sb="10" eb="12">
      <t>カイタク</t>
    </rPh>
    <phoneticPr fontId="1"/>
  </si>
  <si>
    <t>自治会等募金ﾎﾞﾗﾝﾃｨｱに対して説明会、訪問による説明を実施している</t>
    <rPh sb="0" eb="3">
      <t>ジチカイ</t>
    </rPh>
    <rPh sb="3" eb="4">
      <t>ナド</t>
    </rPh>
    <rPh sb="4" eb="6">
      <t>ボキン</t>
    </rPh>
    <rPh sb="14" eb="15">
      <t>タイ</t>
    </rPh>
    <rPh sb="17" eb="20">
      <t>セツメイカイ</t>
    </rPh>
    <rPh sb="21" eb="23">
      <t>ホウモン</t>
    </rPh>
    <rPh sb="26" eb="28">
      <t>セツメイ</t>
    </rPh>
    <rPh sb="29" eb="31">
      <t>ジッシ</t>
    </rPh>
    <phoneticPr fontId="1"/>
  </si>
  <si>
    <t>寄付者、助成団体、自治会等が共通理解を深める機会を作っている</t>
    <rPh sb="0" eb="2">
      <t>キフ</t>
    </rPh>
    <rPh sb="2" eb="3">
      <t>シャ</t>
    </rPh>
    <rPh sb="4" eb="6">
      <t>ジョセイ</t>
    </rPh>
    <rPh sb="6" eb="8">
      <t>ダンタイ</t>
    </rPh>
    <rPh sb="9" eb="12">
      <t>ジチカイ</t>
    </rPh>
    <rPh sb="12" eb="13">
      <t>ナド</t>
    </rPh>
    <rPh sb="14" eb="16">
      <t>キョウツウ</t>
    </rPh>
    <rPh sb="16" eb="18">
      <t>リカイ</t>
    </rPh>
    <rPh sb="19" eb="20">
      <t>フカ</t>
    </rPh>
    <rPh sb="22" eb="24">
      <t>キカイ</t>
    </rPh>
    <rPh sb="25" eb="26">
      <t>ツク</t>
    </rPh>
    <phoneticPr fontId="1"/>
  </si>
  <si>
    <t>生活困窮者の支援など社会課題に対応できる助成の検討と実施</t>
    <rPh sb="0" eb="2">
      <t>セイカツ</t>
    </rPh>
    <rPh sb="2" eb="5">
      <t>コンキュウシャ</t>
    </rPh>
    <rPh sb="6" eb="8">
      <t>シエン</t>
    </rPh>
    <rPh sb="10" eb="12">
      <t>シャカイ</t>
    </rPh>
    <rPh sb="12" eb="14">
      <t>カダイ</t>
    </rPh>
    <rPh sb="15" eb="17">
      <t>タイオウ</t>
    </rPh>
    <rPh sb="20" eb="22">
      <t>ジョセイ</t>
    </rPh>
    <rPh sb="23" eb="25">
      <t>ケントウ</t>
    </rPh>
    <rPh sb="26" eb="28">
      <t>ジッシ</t>
    </rPh>
    <phoneticPr fontId="1"/>
  </si>
  <si>
    <t>運営委員会で予算、決算、目標額の議決のための開催は必須と考える</t>
    <rPh sb="0" eb="2">
      <t>ウンエイ</t>
    </rPh>
    <rPh sb="2" eb="5">
      <t>イインカイ</t>
    </rPh>
    <rPh sb="16" eb="18">
      <t>ギケツ</t>
    </rPh>
    <rPh sb="22" eb="24">
      <t>カイサイ</t>
    </rPh>
    <rPh sb="28" eb="29">
      <t>カンガ</t>
    </rPh>
    <phoneticPr fontId="1"/>
  </si>
  <si>
    <t>通知や議決した内容を役員や会長と共有することは必須と考える</t>
    <rPh sb="0" eb="2">
      <t>ツウチ</t>
    </rPh>
    <rPh sb="3" eb="5">
      <t>ギケツ</t>
    </rPh>
    <rPh sb="7" eb="9">
      <t>ナイヨウ</t>
    </rPh>
    <rPh sb="10" eb="12">
      <t>ヤクイン</t>
    </rPh>
    <rPh sb="13" eb="15">
      <t>カイチョウ</t>
    </rPh>
    <rPh sb="16" eb="18">
      <t>キョウユウ</t>
    </rPh>
    <rPh sb="23" eb="25">
      <t>ヒッスウ</t>
    </rPh>
    <rPh sb="26" eb="27">
      <t>カンガ</t>
    </rPh>
    <phoneticPr fontId="1"/>
  </si>
  <si>
    <t>（答申）社協理事会の構成との差別化</t>
    <rPh sb="1" eb="3">
      <t>トウシン</t>
    </rPh>
    <rPh sb="4" eb="6">
      <t>シャキョウ</t>
    </rPh>
    <rPh sb="6" eb="9">
      <t>リジカイ</t>
    </rPh>
    <rPh sb="10" eb="12">
      <t>コウセイ</t>
    </rPh>
    <rPh sb="14" eb="17">
      <t>サベツカ</t>
    </rPh>
    <phoneticPr fontId="1"/>
  </si>
  <si>
    <t>（答申）運営委員会への新たな人材の参画</t>
    <rPh sb="1" eb="3">
      <t>トウシン</t>
    </rPh>
    <rPh sb="4" eb="6">
      <t>ウンエイ</t>
    </rPh>
    <rPh sb="6" eb="9">
      <t>イインカイ</t>
    </rPh>
    <rPh sb="11" eb="12">
      <t>アラ</t>
    </rPh>
    <rPh sb="14" eb="16">
      <t>ジンザイ</t>
    </rPh>
    <rPh sb="17" eb="19">
      <t>サンカク</t>
    </rPh>
    <phoneticPr fontId="1"/>
  </si>
  <si>
    <t>（答申）助成審査委員会の設置</t>
    <rPh sb="1" eb="3">
      <t>トウシン</t>
    </rPh>
    <rPh sb="4" eb="6">
      <t>ジョセイ</t>
    </rPh>
    <rPh sb="6" eb="8">
      <t>シンサ</t>
    </rPh>
    <rPh sb="8" eb="11">
      <t>イインカイ</t>
    </rPh>
    <rPh sb="12" eb="14">
      <t>セッチ</t>
    </rPh>
    <phoneticPr fontId="1"/>
  </si>
  <si>
    <t>（答申）募金推進委員会等の設置による検討</t>
    <rPh sb="1" eb="3">
      <t>トウシン</t>
    </rPh>
    <rPh sb="4" eb="6">
      <t>ボキン</t>
    </rPh>
    <rPh sb="6" eb="8">
      <t>スイシン</t>
    </rPh>
    <rPh sb="8" eb="11">
      <t>イインカイ</t>
    </rPh>
    <rPh sb="11" eb="12">
      <t>ナド</t>
    </rPh>
    <rPh sb="13" eb="15">
      <t>セッチ</t>
    </rPh>
    <rPh sb="18" eb="20">
      <t>ケントウ</t>
    </rPh>
    <phoneticPr fontId="1"/>
  </si>
  <si>
    <t>（答申）募金箱の既存設置場所の確認・新規設置先の検討・実施</t>
    <rPh sb="1" eb="3">
      <t>トウシン</t>
    </rPh>
    <rPh sb="4" eb="6">
      <t>ボキン</t>
    </rPh>
    <rPh sb="6" eb="7">
      <t>バコ</t>
    </rPh>
    <rPh sb="8" eb="10">
      <t>キゾン</t>
    </rPh>
    <rPh sb="10" eb="12">
      <t>セッチ</t>
    </rPh>
    <rPh sb="12" eb="14">
      <t>バショ</t>
    </rPh>
    <rPh sb="15" eb="17">
      <t>カクニン</t>
    </rPh>
    <rPh sb="18" eb="20">
      <t>シンキ</t>
    </rPh>
    <rPh sb="20" eb="22">
      <t>セッチ</t>
    </rPh>
    <rPh sb="22" eb="23">
      <t>サキ</t>
    </rPh>
    <rPh sb="24" eb="26">
      <t>ケントウ</t>
    </rPh>
    <rPh sb="27" eb="29">
      <t>ジッシ</t>
    </rPh>
    <phoneticPr fontId="1"/>
  </si>
  <si>
    <t>（答申）法人・職域募金の依頼先の見直し検討</t>
    <rPh sb="1" eb="3">
      <t>トウシン</t>
    </rPh>
    <rPh sb="4" eb="6">
      <t>ホウジン</t>
    </rPh>
    <rPh sb="7" eb="9">
      <t>ショクイキ</t>
    </rPh>
    <rPh sb="9" eb="11">
      <t>ボキン</t>
    </rPh>
    <rPh sb="12" eb="15">
      <t>イライサキ</t>
    </rPh>
    <rPh sb="16" eb="18">
      <t>ミナオ</t>
    </rPh>
    <rPh sb="19" eb="21">
      <t>ケントウ</t>
    </rPh>
    <phoneticPr fontId="1"/>
  </si>
  <si>
    <t>（答申）多様なプログラム提案等依頼方法の見直し</t>
    <rPh sb="1" eb="3">
      <t>トウシン</t>
    </rPh>
    <rPh sb="4" eb="6">
      <t>タヨウ</t>
    </rPh>
    <rPh sb="12" eb="14">
      <t>テイアン</t>
    </rPh>
    <rPh sb="14" eb="15">
      <t>ナド</t>
    </rPh>
    <rPh sb="15" eb="17">
      <t>イライ</t>
    </rPh>
    <rPh sb="17" eb="19">
      <t>ホウホウ</t>
    </rPh>
    <rPh sb="20" eb="22">
      <t>ミナオ</t>
    </rPh>
    <phoneticPr fontId="1"/>
  </si>
  <si>
    <t>（答申）地域の課題を明確に伝える地域課題解決型の取組</t>
    <rPh sb="1" eb="3">
      <t>トウシン</t>
    </rPh>
    <rPh sb="4" eb="6">
      <t>チイキ</t>
    </rPh>
    <rPh sb="7" eb="9">
      <t>カダイ</t>
    </rPh>
    <rPh sb="10" eb="12">
      <t>メイカク</t>
    </rPh>
    <rPh sb="13" eb="14">
      <t>ツタ</t>
    </rPh>
    <rPh sb="16" eb="18">
      <t>チイキ</t>
    </rPh>
    <rPh sb="18" eb="20">
      <t>カダイ</t>
    </rPh>
    <rPh sb="20" eb="23">
      <t>カイケツガタ</t>
    </rPh>
    <rPh sb="24" eb="26">
      <t>トリクミ</t>
    </rPh>
    <phoneticPr fontId="1"/>
  </si>
  <si>
    <t>（答申）従来手法の活性化策の検討・実行の有無</t>
    <rPh sb="1" eb="3">
      <t>トウシン</t>
    </rPh>
    <rPh sb="4" eb="6">
      <t>ジュウライ</t>
    </rPh>
    <rPh sb="6" eb="8">
      <t>シュホウ</t>
    </rPh>
    <rPh sb="9" eb="12">
      <t>カッセイカ</t>
    </rPh>
    <rPh sb="12" eb="13">
      <t>サク</t>
    </rPh>
    <rPh sb="14" eb="16">
      <t>ケントウ</t>
    </rPh>
    <rPh sb="17" eb="19">
      <t>ジッコウ</t>
    </rPh>
    <rPh sb="20" eb="22">
      <t>ウム</t>
    </rPh>
    <phoneticPr fontId="1"/>
  </si>
  <si>
    <t>（答申）助成審査員会の実施</t>
    <rPh sb="1" eb="3">
      <t>トウシン</t>
    </rPh>
    <rPh sb="4" eb="6">
      <t>ジョセイ</t>
    </rPh>
    <rPh sb="6" eb="8">
      <t>シンサ</t>
    </rPh>
    <rPh sb="8" eb="9">
      <t>イン</t>
    </rPh>
    <rPh sb="9" eb="10">
      <t>カイ</t>
    </rPh>
    <rPh sb="11" eb="13">
      <t>ジッシ</t>
    </rPh>
    <phoneticPr fontId="1"/>
  </si>
  <si>
    <t>（答申）生活困窮者等の支援など緊急時に対応できる助成方法</t>
    <rPh sb="1" eb="3">
      <t>トウシン</t>
    </rPh>
    <rPh sb="4" eb="6">
      <t>セイカツ</t>
    </rPh>
    <rPh sb="6" eb="8">
      <t>コンキュウ</t>
    </rPh>
    <rPh sb="8" eb="9">
      <t>シャ</t>
    </rPh>
    <rPh sb="9" eb="10">
      <t>ナド</t>
    </rPh>
    <rPh sb="11" eb="13">
      <t>シエン</t>
    </rPh>
    <rPh sb="15" eb="18">
      <t>キンキュウジ</t>
    </rPh>
    <rPh sb="19" eb="21">
      <t>タイオウ</t>
    </rPh>
    <rPh sb="24" eb="26">
      <t>ジョセイ</t>
    </rPh>
    <rPh sb="26" eb="28">
      <t>ホウホウ</t>
    </rPh>
    <phoneticPr fontId="1"/>
  </si>
  <si>
    <t>（答申）従来の助成内容を見直し検討・実行・周知</t>
    <rPh sb="1" eb="3">
      <t>トウシン</t>
    </rPh>
    <rPh sb="4" eb="6">
      <t>ジュウライ</t>
    </rPh>
    <rPh sb="7" eb="9">
      <t>ジョセイ</t>
    </rPh>
    <rPh sb="9" eb="11">
      <t>ナイヨウ</t>
    </rPh>
    <rPh sb="12" eb="14">
      <t>ミナオ</t>
    </rPh>
    <rPh sb="15" eb="17">
      <t>ケントウ</t>
    </rPh>
    <rPh sb="18" eb="20">
      <t>ジッコウ</t>
    </rPh>
    <rPh sb="21" eb="23">
      <t>シュウチ</t>
    </rPh>
    <phoneticPr fontId="1"/>
  </si>
  <si>
    <t>（答申）はねっとへのありがとうメッセージ等の入力</t>
    <rPh sb="1" eb="3">
      <t>トウシン</t>
    </rPh>
    <rPh sb="20" eb="21">
      <t>ナド</t>
    </rPh>
    <rPh sb="22" eb="24">
      <t>ニュウリョク</t>
    </rPh>
    <phoneticPr fontId="1"/>
  </si>
  <si>
    <t>（答申）助成団体による成果報告明示の徹底</t>
    <rPh sb="1" eb="3">
      <t>トウシン</t>
    </rPh>
    <rPh sb="4" eb="6">
      <t>ジョセイ</t>
    </rPh>
    <rPh sb="6" eb="8">
      <t>ダンタイ</t>
    </rPh>
    <rPh sb="11" eb="13">
      <t>セイカ</t>
    </rPh>
    <rPh sb="13" eb="15">
      <t>ホウコク</t>
    </rPh>
    <rPh sb="15" eb="17">
      <t>メイジ</t>
    </rPh>
    <rPh sb="18" eb="20">
      <t>テッテイ</t>
    </rPh>
    <phoneticPr fontId="1"/>
  </si>
  <si>
    <t>（答申）寄付者、助成先団体、自治会等が共通理解を図る機会の増加</t>
    <rPh sb="1" eb="3">
      <t>トウシン</t>
    </rPh>
    <rPh sb="4" eb="6">
      <t>キフ</t>
    </rPh>
    <rPh sb="6" eb="7">
      <t>シャ</t>
    </rPh>
    <rPh sb="8" eb="10">
      <t>ジョセイ</t>
    </rPh>
    <rPh sb="10" eb="11">
      <t>サキ</t>
    </rPh>
    <rPh sb="11" eb="13">
      <t>ダンタイ</t>
    </rPh>
    <rPh sb="14" eb="17">
      <t>ジチカイ</t>
    </rPh>
    <rPh sb="17" eb="18">
      <t>ナド</t>
    </rPh>
    <rPh sb="19" eb="21">
      <t>キョウツウ</t>
    </rPh>
    <rPh sb="21" eb="23">
      <t>リカイ</t>
    </rPh>
    <rPh sb="24" eb="25">
      <t>ハカ</t>
    </rPh>
    <rPh sb="26" eb="28">
      <t>キカイ</t>
    </rPh>
    <rPh sb="29" eb="31">
      <t>ゾウカ</t>
    </rPh>
    <phoneticPr fontId="1"/>
  </si>
  <si>
    <t>（答申）募金ﾎﾞﾗﾝﾃｨｱに募金の使途やどの様に役立っているかを説明の実施</t>
    <rPh sb="1" eb="3">
      <t>トウシン</t>
    </rPh>
    <rPh sb="35" eb="37">
      <t>ジッシ</t>
    </rPh>
    <phoneticPr fontId="1"/>
  </si>
  <si>
    <t>（答申）正しく「共募からの助成」として認識させる</t>
    <rPh sb="1" eb="3">
      <t>トウシン</t>
    </rPh>
    <rPh sb="4" eb="5">
      <t>タダ</t>
    </rPh>
    <rPh sb="8" eb="10">
      <t>キョウボ</t>
    </rPh>
    <rPh sb="13" eb="15">
      <t>ジョセイ</t>
    </rPh>
    <rPh sb="19" eb="21">
      <t>ニンシキ</t>
    </rPh>
    <phoneticPr fontId="1"/>
  </si>
  <si>
    <t>◇ニーズに基づく適正な助成計画と評価設定</t>
    <rPh sb="5" eb="6">
      <t>モト</t>
    </rPh>
    <rPh sb="8" eb="10">
      <t>テキセイ</t>
    </rPh>
    <rPh sb="11" eb="13">
      <t>ジョセイ</t>
    </rPh>
    <rPh sb="13" eb="15">
      <t>ケイカク</t>
    </rPh>
    <rPh sb="16" eb="18">
      <t>ヒョウカ</t>
    </rPh>
    <rPh sb="18" eb="20">
      <t>セッテイ</t>
    </rPh>
    <phoneticPr fontId="1"/>
  </si>
  <si>
    <t>計画策定の整備</t>
    <rPh sb="0" eb="2">
      <t>ケイカク</t>
    </rPh>
    <rPh sb="2" eb="4">
      <t>サクテイ</t>
    </rPh>
    <rPh sb="5" eb="7">
      <t>セイビ</t>
    </rPh>
    <phoneticPr fontId="1"/>
  </si>
  <si>
    <t>ニーズ把握の基本</t>
    <rPh sb="3" eb="5">
      <t>ハアク</t>
    </rPh>
    <rPh sb="6" eb="8">
      <t>キホン</t>
    </rPh>
    <phoneticPr fontId="1"/>
  </si>
  <si>
    <t>評価の指標策定</t>
    <rPh sb="0" eb="2">
      <t>ヒョウカ</t>
    </rPh>
    <rPh sb="3" eb="5">
      <t>シヒョウ</t>
    </rPh>
    <rPh sb="5" eb="7">
      <t>サクテイ</t>
    </rPh>
    <phoneticPr fontId="1"/>
  </si>
  <si>
    <t>（答申）公募助成の実施、公募申請様式の整備の有無</t>
    <phoneticPr fontId="1"/>
  </si>
  <si>
    <t>（答申）行政や地元マスコミを活用した広報</t>
    <phoneticPr fontId="1"/>
  </si>
  <si>
    <t>（答申）新規に申請を希望する団体からの相談対応</t>
    <phoneticPr fontId="1"/>
  </si>
  <si>
    <t>新規に申請を希望する団体からの相談対応をしている</t>
    <rPh sb="0" eb="2">
      <t>シンキ</t>
    </rPh>
    <rPh sb="3" eb="5">
      <t>シンセイ</t>
    </rPh>
    <rPh sb="6" eb="8">
      <t>キボウ</t>
    </rPh>
    <rPh sb="10" eb="12">
      <t>ダンタイ</t>
    </rPh>
    <rPh sb="15" eb="17">
      <t>ソウダン</t>
    </rPh>
    <rPh sb="17" eb="19">
      <t>タイオウ</t>
    </rPh>
    <phoneticPr fontId="1"/>
  </si>
  <si>
    <t>助成評価の指標を明らかにし成果目標をもって計画を策定している</t>
    <rPh sb="0" eb="2">
      <t>ジョセイ</t>
    </rPh>
    <rPh sb="2" eb="4">
      <t>ヒョウカ</t>
    </rPh>
    <rPh sb="5" eb="7">
      <t>シヒョウ</t>
    </rPh>
    <rPh sb="8" eb="9">
      <t>アキ</t>
    </rPh>
    <rPh sb="13" eb="15">
      <t>セイカ</t>
    </rPh>
    <rPh sb="15" eb="17">
      <t>モクヒョウ</t>
    </rPh>
    <rPh sb="21" eb="23">
      <t>ケイカク</t>
    </rPh>
    <rPh sb="24" eb="26">
      <t>サクテイ</t>
    </rPh>
    <phoneticPr fontId="1"/>
  </si>
  <si>
    <t>助成審査委員会の構成の半数以上は運営委員会と別になっている</t>
    <phoneticPr fontId="1"/>
  </si>
  <si>
    <t>運営委員が地域福祉活動計画策定に参加している</t>
    <phoneticPr fontId="1"/>
  </si>
  <si>
    <t>（答申）ニーズの的確な把握のため多様な人材の参加</t>
    <phoneticPr fontId="1"/>
  </si>
  <si>
    <t>助成計画と評価設定</t>
    <rPh sb="0" eb="2">
      <t>ジョセイ</t>
    </rPh>
    <rPh sb="2" eb="4">
      <t>ケイカク</t>
    </rPh>
    <rPh sb="5" eb="7">
      <t>ヒョウカ</t>
    </rPh>
    <rPh sb="7" eb="9">
      <t>セッテイ</t>
    </rPh>
    <phoneticPr fontId="1"/>
  </si>
  <si>
    <t>募金の課題整理・活性化に向けた検討を実施している</t>
    <rPh sb="0" eb="2">
      <t>ボキン</t>
    </rPh>
    <rPh sb="3" eb="5">
      <t>カダイ</t>
    </rPh>
    <rPh sb="5" eb="7">
      <t>セイリ</t>
    </rPh>
    <rPh sb="8" eb="11">
      <t>カッセイカ</t>
    </rPh>
    <rPh sb="12" eb="13">
      <t>ム</t>
    </rPh>
    <rPh sb="15" eb="17">
      <t>ケントウ</t>
    </rPh>
    <rPh sb="18" eb="20">
      <t>ジッシ</t>
    </rPh>
    <phoneticPr fontId="1"/>
  </si>
  <si>
    <t>助成計画策定方法改善のための具体的方策の検討をしている</t>
    <rPh sb="0" eb="2">
      <t>ジョセイ</t>
    </rPh>
    <rPh sb="2" eb="4">
      <t>ケイカク</t>
    </rPh>
    <rPh sb="4" eb="6">
      <t>サクテイ</t>
    </rPh>
    <rPh sb="6" eb="8">
      <t>ホウホウ</t>
    </rPh>
    <rPh sb="8" eb="10">
      <t>カイゼン</t>
    </rPh>
    <rPh sb="14" eb="17">
      <t>グタイテキ</t>
    </rPh>
    <rPh sb="17" eb="19">
      <t>ホウサク</t>
    </rPh>
    <rPh sb="20" eb="22">
      <t>ケントウ</t>
    </rPh>
    <phoneticPr fontId="1"/>
  </si>
  <si>
    <t>地域福祉活動計画に共同募金の位置づけを掲載している</t>
    <phoneticPr fontId="1"/>
  </si>
  <si>
    <t>（答申）助成計画策定方法改善のための具体的方策の検討をしている</t>
    <rPh sb="1" eb="3">
      <t>トウシン</t>
    </rPh>
    <phoneticPr fontId="1"/>
  </si>
  <si>
    <t>既存の助成先以外の活動団体へ呼びかけ周知を実施している</t>
    <phoneticPr fontId="1"/>
  </si>
  <si>
    <t>70th答申方向性と考え方</t>
    <rPh sb="4" eb="6">
      <t>トウシン</t>
    </rPh>
    <rPh sb="6" eb="9">
      <t>ホウコウセイ</t>
    </rPh>
    <rPh sb="10" eb="11">
      <t>カンガ</t>
    </rPh>
    <rPh sb="12" eb="13">
      <t>カタ</t>
    </rPh>
    <phoneticPr fontId="1"/>
  </si>
  <si>
    <t>（答申）従前より関わりのある団体に留まらず助成先を広げていくことが必要</t>
    <rPh sb="4" eb="6">
      <t>ジュウゼン</t>
    </rPh>
    <rPh sb="8" eb="9">
      <t>カカ</t>
    </rPh>
    <rPh sb="14" eb="16">
      <t>ダンタイ</t>
    </rPh>
    <rPh sb="17" eb="18">
      <t>トド</t>
    </rPh>
    <rPh sb="21" eb="23">
      <t>ジョセイ</t>
    </rPh>
    <rPh sb="23" eb="24">
      <t>サキ</t>
    </rPh>
    <rPh sb="25" eb="26">
      <t>ヒロ</t>
    </rPh>
    <rPh sb="33" eb="35">
      <t>ヒツヨウ</t>
    </rPh>
    <phoneticPr fontId="1"/>
  </si>
  <si>
    <t>（答申）これまで助成していない新たな団体や分野への積極的な働きかけが必要</t>
    <rPh sb="1" eb="3">
      <t>トウシン</t>
    </rPh>
    <rPh sb="8" eb="10">
      <t>ジョセイ</t>
    </rPh>
    <rPh sb="15" eb="16">
      <t>アラ</t>
    </rPh>
    <rPh sb="18" eb="20">
      <t>ダンタイ</t>
    </rPh>
    <rPh sb="21" eb="23">
      <t>ブンヤ</t>
    </rPh>
    <rPh sb="25" eb="28">
      <t>セッキョクテキ</t>
    </rPh>
    <rPh sb="29" eb="30">
      <t>ハタラ</t>
    </rPh>
    <rPh sb="34" eb="36">
      <t>ヒツヨウ</t>
    </rPh>
    <phoneticPr fontId="1"/>
  </si>
  <si>
    <t>行政や地元マスコミを活用し広く助成申請の公募を行っている</t>
    <rPh sb="20" eb="22">
      <t>コウボ</t>
    </rPh>
    <phoneticPr fontId="1"/>
  </si>
  <si>
    <t>（答申）助成の成果目標をもった計画を策定していくことが必要</t>
    <rPh sb="1" eb="3">
      <t>トウシン</t>
    </rPh>
    <rPh sb="4" eb="6">
      <t>ジョセイ</t>
    </rPh>
    <rPh sb="7" eb="9">
      <t>セイカ</t>
    </rPh>
    <rPh sb="9" eb="11">
      <t>モクヒョウ</t>
    </rPh>
    <rPh sb="15" eb="17">
      <t>ケイカク</t>
    </rPh>
    <rPh sb="18" eb="20">
      <t>サクテイ</t>
    </rPh>
    <rPh sb="27" eb="29">
      <t>ヒツヨウ</t>
    </rPh>
    <phoneticPr fontId="1"/>
  </si>
  <si>
    <t>ニーズ把握のための協議の場づくりや調査を行った</t>
    <rPh sb="3" eb="5">
      <t>ハアク</t>
    </rPh>
    <rPh sb="9" eb="11">
      <t>キョウギ</t>
    </rPh>
    <rPh sb="12" eb="13">
      <t>バ</t>
    </rPh>
    <rPh sb="17" eb="19">
      <t>チョウサ</t>
    </rPh>
    <rPh sb="20" eb="21">
      <t>オコナ</t>
    </rPh>
    <phoneticPr fontId="1"/>
  </si>
  <si>
    <t>（答申）地域福祉活動計画に記載された事業・活動の助成計画への反映</t>
    <rPh sb="13" eb="15">
      <t>キサイ</t>
    </rPh>
    <rPh sb="18" eb="20">
      <t>ジギョウ</t>
    </rPh>
    <rPh sb="21" eb="23">
      <t>カツドウ</t>
    </rPh>
    <rPh sb="24" eb="26">
      <t>ジョセイ</t>
    </rPh>
    <rPh sb="26" eb="28">
      <t>ケイカク</t>
    </rPh>
    <rPh sb="30" eb="32">
      <t>ハンエイ</t>
    </rPh>
    <phoneticPr fontId="1"/>
  </si>
  <si>
    <t>（答申）地域福祉活動計画策定への参加</t>
    <rPh sb="12" eb="14">
      <t>サクテイ</t>
    </rPh>
    <phoneticPr fontId="1"/>
  </si>
  <si>
    <t>助成申請の公募要領を整備している</t>
    <phoneticPr fontId="1"/>
  </si>
  <si>
    <t>地域の課題を明確に伝えるテーマ型募金など新たな募金に取り組んでいる</t>
    <rPh sb="0" eb="2">
      <t>チイキ</t>
    </rPh>
    <rPh sb="3" eb="5">
      <t>カダイ</t>
    </rPh>
    <rPh sb="6" eb="8">
      <t>メイカク</t>
    </rPh>
    <rPh sb="9" eb="10">
      <t>ツタ</t>
    </rPh>
    <rPh sb="15" eb="16">
      <t>ガタ</t>
    </rPh>
    <rPh sb="16" eb="18">
      <t>ボキン</t>
    </rPh>
    <rPh sb="20" eb="21">
      <t>アラ</t>
    </rPh>
    <rPh sb="23" eb="25">
      <t>ボキン</t>
    </rPh>
    <rPh sb="26" eb="27">
      <t>ト</t>
    </rPh>
    <rPh sb="28" eb="29">
      <t>ク</t>
    </rPh>
    <phoneticPr fontId="1"/>
  </si>
  <si>
    <t>（答申）地域住民一人ひとりに対して丁寧に地域課題を解決するための募金の呼びかけ</t>
    <rPh sb="1" eb="3">
      <t>トウシン</t>
    </rPh>
    <rPh sb="4" eb="6">
      <t>チイキ</t>
    </rPh>
    <rPh sb="6" eb="8">
      <t>ジュウミン</t>
    </rPh>
    <rPh sb="8" eb="10">
      <t>ヒトリ</t>
    </rPh>
    <rPh sb="14" eb="15">
      <t>タイ</t>
    </rPh>
    <rPh sb="17" eb="19">
      <t>テイネイ</t>
    </rPh>
    <rPh sb="20" eb="22">
      <t>チイキ</t>
    </rPh>
    <rPh sb="22" eb="24">
      <t>カダイ</t>
    </rPh>
    <rPh sb="25" eb="27">
      <t>カイケツ</t>
    </rPh>
    <rPh sb="32" eb="34">
      <t>ボキン</t>
    </rPh>
    <rPh sb="35" eb="36">
      <t>ヨ</t>
    </rPh>
    <phoneticPr fontId="1"/>
  </si>
  <si>
    <t>戸別募金として各戸へチラシの配布と協力の呼びかけを実施している</t>
    <rPh sb="0" eb="2">
      <t>コベツ</t>
    </rPh>
    <rPh sb="2" eb="4">
      <t>ボキン</t>
    </rPh>
    <rPh sb="7" eb="8">
      <t>カク</t>
    </rPh>
    <rPh sb="14" eb="16">
      <t>ハイフ</t>
    </rPh>
    <rPh sb="17" eb="19">
      <t>キョウリョク</t>
    </rPh>
    <rPh sb="20" eb="21">
      <t>ヨ</t>
    </rPh>
    <rPh sb="25" eb="27">
      <t>ジッシ</t>
    </rPh>
    <phoneticPr fontId="1"/>
  </si>
  <si>
    <t>助成を審査するにあたり審査基準や独自の助成要綱を定めている</t>
    <rPh sb="0" eb="2">
      <t>ジョセイ</t>
    </rPh>
    <rPh sb="3" eb="5">
      <t>シンサ</t>
    </rPh>
    <rPh sb="11" eb="13">
      <t>シンサ</t>
    </rPh>
    <rPh sb="13" eb="15">
      <t>キジュン</t>
    </rPh>
    <rPh sb="16" eb="18">
      <t>ドクジ</t>
    </rPh>
    <rPh sb="19" eb="21">
      <t>ジョセイ</t>
    </rPh>
    <rPh sb="21" eb="23">
      <t>ヨウコウ</t>
    </rPh>
    <rPh sb="24" eb="25">
      <t>サダ</t>
    </rPh>
    <phoneticPr fontId="1"/>
  </si>
  <si>
    <t>本会ではモデル助成要綱を示している</t>
    <rPh sb="0" eb="2">
      <t>ホンカイ</t>
    </rPh>
    <rPh sb="7" eb="9">
      <t>ジョセイ</t>
    </rPh>
    <rPh sb="9" eb="11">
      <t>ヨウコウ</t>
    </rPh>
    <rPh sb="12" eb="13">
      <t>シメ</t>
    </rPh>
    <phoneticPr fontId="1"/>
  </si>
  <si>
    <t>（答申）助成が終了した後に、～寄付者にその成果を明確に報告</t>
    <rPh sb="1" eb="3">
      <t>トウシン</t>
    </rPh>
    <rPh sb="4" eb="6">
      <t>ジョセイ</t>
    </rPh>
    <rPh sb="7" eb="9">
      <t>シュウリョウ</t>
    </rPh>
    <rPh sb="11" eb="12">
      <t>アト</t>
    </rPh>
    <rPh sb="15" eb="17">
      <t>キフ</t>
    </rPh>
    <rPh sb="17" eb="18">
      <t>シャ</t>
    </rPh>
    <rPh sb="21" eb="23">
      <t>セイカ</t>
    </rPh>
    <rPh sb="24" eb="26">
      <t>メイカク</t>
    </rPh>
    <rPh sb="27" eb="29">
      <t>ホウコク</t>
    </rPh>
    <phoneticPr fontId="1"/>
  </si>
  <si>
    <t>助成報告書で、地域にどのような影響を与えたのか成果を評価している</t>
    <rPh sb="0" eb="2">
      <t>ジョセイ</t>
    </rPh>
    <rPh sb="2" eb="5">
      <t>ホウコクショ</t>
    </rPh>
    <rPh sb="7" eb="9">
      <t>チイキ</t>
    </rPh>
    <rPh sb="15" eb="17">
      <t>エイキョウ</t>
    </rPh>
    <rPh sb="18" eb="19">
      <t>アタ</t>
    </rPh>
    <rPh sb="23" eb="25">
      <t>セイカ</t>
    </rPh>
    <rPh sb="26" eb="28">
      <t>ヒョウカ</t>
    </rPh>
    <phoneticPr fontId="1"/>
  </si>
  <si>
    <t>歳末たすけあい運動の趣旨に合った助成が行われている</t>
    <rPh sb="0" eb="2">
      <t>サイマツ</t>
    </rPh>
    <rPh sb="7" eb="9">
      <t>ウンドウ</t>
    </rPh>
    <rPh sb="10" eb="12">
      <t>シュシ</t>
    </rPh>
    <rPh sb="13" eb="14">
      <t>ア</t>
    </rPh>
    <rPh sb="16" eb="18">
      <t>ジョセイ</t>
    </rPh>
    <rPh sb="19" eb="20">
      <t>オコナ</t>
    </rPh>
    <phoneticPr fontId="1"/>
  </si>
  <si>
    <t>（答申）寄付者が持つイメージと乖離がないか是正する必要がある</t>
    <rPh sb="1" eb="3">
      <t>トウシン</t>
    </rPh>
    <rPh sb="4" eb="6">
      <t>キフ</t>
    </rPh>
    <rPh sb="6" eb="7">
      <t>シャ</t>
    </rPh>
    <rPh sb="8" eb="9">
      <t>モ</t>
    </rPh>
    <rPh sb="15" eb="17">
      <t>カイリ</t>
    </rPh>
    <rPh sb="21" eb="23">
      <t>ゼセイ</t>
    </rPh>
    <rPh sb="25" eb="27">
      <t>ヒツヨウ</t>
    </rPh>
    <phoneticPr fontId="1"/>
  </si>
  <si>
    <t>（答申）社協や民協との連携を基礎としながら、～地域住民が主体となった募金運動の展開</t>
    <rPh sb="1" eb="3">
      <t>トウシン</t>
    </rPh>
    <rPh sb="4" eb="6">
      <t>シャキョウ</t>
    </rPh>
    <rPh sb="7" eb="9">
      <t>ミンキョウ</t>
    </rPh>
    <rPh sb="11" eb="13">
      <t>レンケイ</t>
    </rPh>
    <rPh sb="14" eb="16">
      <t>キソ</t>
    </rPh>
    <rPh sb="23" eb="25">
      <t>チイキ</t>
    </rPh>
    <rPh sb="25" eb="27">
      <t>ジュウミン</t>
    </rPh>
    <rPh sb="28" eb="30">
      <t>シュタイ</t>
    </rPh>
    <rPh sb="34" eb="36">
      <t>ボキン</t>
    </rPh>
    <rPh sb="36" eb="38">
      <t>ウンドウ</t>
    </rPh>
    <rPh sb="39" eb="41">
      <t>テンカイ</t>
    </rPh>
    <phoneticPr fontId="1"/>
  </si>
  <si>
    <t>（答申）行政機関は～地域住民や関係機関に対して運動を周知し、運動への積極的な参加を促す</t>
    <rPh sb="1" eb="3">
      <t>トウシン</t>
    </rPh>
    <rPh sb="4" eb="6">
      <t>ギョウセイ</t>
    </rPh>
    <rPh sb="6" eb="8">
      <t>キカン</t>
    </rPh>
    <rPh sb="10" eb="12">
      <t>チイキ</t>
    </rPh>
    <rPh sb="12" eb="14">
      <t>ジュウミン</t>
    </rPh>
    <rPh sb="15" eb="17">
      <t>カンケイ</t>
    </rPh>
    <rPh sb="17" eb="19">
      <t>キカン</t>
    </rPh>
    <rPh sb="20" eb="21">
      <t>タイ</t>
    </rPh>
    <rPh sb="23" eb="25">
      <t>ウンドウ</t>
    </rPh>
    <rPh sb="26" eb="28">
      <t>シュウチ</t>
    </rPh>
    <rPh sb="30" eb="32">
      <t>ウンドウ</t>
    </rPh>
    <rPh sb="34" eb="37">
      <t>セッキョクテキ</t>
    </rPh>
    <rPh sb="38" eb="40">
      <t>サンカ</t>
    </rPh>
    <rPh sb="41" eb="42">
      <t>ウナガ</t>
    </rPh>
    <phoneticPr fontId="1"/>
  </si>
  <si>
    <t>社協、民協、委員会の組織的な協力体制のもと募金運動を実施している</t>
    <rPh sb="0" eb="2">
      <t>シャキョウ</t>
    </rPh>
    <rPh sb="3" eb="5">
      <t>ミンキョウ</t>
    </rPh>
    <rPh sb="6" eb="9">
      <t>イインカイ</t>
    </rPh>
    <rPh sb="10" eb="12">
      <t>ソシキ</t>
    </rPh>
    <rPh sb="12" eb="13">
      <t>テキ</t>
    </rPh>
    <rPh sb="14" eb="16">
      <t>キョウリョク</t>
    </rPh>
    <rPh sb="16" eb="18">
      <t>タイセイ</t>
    </rPh>
    <rPh sb="21" eb="23">
      <t>ボキン</t>
    </rPh>
    <rPh sb="23" eb="25">
      <t>ウンドウ</t>
    </rPh>
    <rPh sb="26" eb="28">
      <t>ジッシ</t>
    </rPh>
    <phoneticPr fontId="1"/>
  </si>
  <si>
    <t>推進会議、委員会、部会等を設置している</t>
    <rPh sb="0" eb="2">
      <t>スイシン</t>
    </rPh>
    <rPh sb="2" eb="4">
      <t>カイギ</t>
    </rPh>
    <rPh sb="5" eb="8">
      <t>イインカイ</t>
    </rPh>
    <rPh sb="9" eb="11">
      <t>ブカイ</t>
    </rPh>
    <rPh sb="11" eb="12">
      <t>トウ</t>
    </rPh>
    <rPh sb="13" eb="15">
      <t>セッチ</t>
    </rPh>
    <phoneticPr fontId="1"/>
  </si>
  <si>
    <t>17市町で296カ所に募金箱を設置</t>
    <rPh sb="2" eb="3">
      <t>シ</t>
    </rPh>
    <rPh sb="3" eb="4">
      <t>マチ</t>
    </rPh>
    <rPh sb="9" eb="10">
      <t>ショ</t>
    </rPh>
    <rPh sb="11" eb="13">
      <t>ボキン</t>
    </rPh>
    <rPh sb="13" eb="14">
      <t>バコ</t>
    </rPh>
    <rPh sb="15" eb="17">
      <t>セッチ</t>
    </rPh>
    <phoneticPr fontId="1"/>
  </si>
  <si>
    <t>（答申）寄付者に対する成果報告、感謝などの取組を充実させることが求められる</t>
    <phoneticPr fontId="1"/>
  </si>
  <si>
    <t>個人募金の新規開拓を実施した</t>
    <rPh sb="0" eb="2">
      <t>コジン</t>
    </rPh>
    <rPh sb="2" eb="4">
      <t>ボキン</t>
    </rPh>
    <rPh sb="5" eb="7">
      <t>シンキ</t>
    </rPh>
    <rPh sb="7" eb="9">
      <t>カイタク</t>
    </rPh>
    <rPh sb="10" eb="12">
      <t>ジッシ</t>
    </rPh>
    <phoneticPr fontId="1"/>
  </si>
  <si>
    <t>12市町で2,243件の依頼件数</t>
    <rPh sb="2" eb="3">
      <t>シ</t>
    </rPh>
    <rPh sb="3" eb="4">
      <t>マチ</t>
    </rPh>
    <rPh sb="10" eb="11">
      <t>ケン</t>
    </rPh>
    <rPh sb="12" eb="14">
      <t>イライ</t>
    </rPh>
    <rPh sb="14" eb="16">
      <t>ケンスウ</t>
    </rPh>
    <phoneticPr fontId="1"/>
  </si>
  <si>
    <t>法人は13市町、職域は16市町で実施</t>
    <rPh sb="0" eb="2">
      <t>ホウジン</t>
    </rPh>
    <rPh sb="5" eb="6">
      <t>シ</t>
    </rPh>
    <rPh sb="6" eb="7">
      <t>マチ</t>
    </rPh>
    <rPh sb="8" eb="10">
      <t>ショクイキ</t>
    </rPh>
    <rPh sb="13" eb="14">
      <t>シ</t>
    </rPh>
    <rPh sb="14" eb="15">
      <t>マチ</t>
    </rPh>
    <rPh sb="16" eb="18">
      <t>ジッシ</t>
    </rPh>
    <phoneticPr fontId="1"/>
  </si>
  <si>
    <t>県共募の基礎調査等による状況</t>
    <rPh sb="0" eb="1">
      <t>ケン</t>
    </rPh>
    <rPh sb="1" eb="3">
      <t>キョウボ</t>
    </rPh>
    <rPh sb="4" eb="6">
      <t>キソ</t>
    </rPh>
    <rPh sb="6" eb="8">
      <t>チョウサ</t>
    </rPh>
    <rPh sb="8" eb="9">
      <t>ナド</t>
    </rPh>
    <rPh sb="12" eb="14">
      <t>ジョウキョウ</t>
    </rPh>
    <phoneticPr fontId="1"/>
  </si>
  <si>
    <t>15市町は書面、9市町は面接（ﾌﾟﾚｾﾞﾝ）</t>
    <rPh sb="2" eb="3">
      <t>シ</t>
    </rPh>
    <rPh sb="3" eb="4">
      <t>マチ</t>
    </rPh>
    <rPh sb="5" eb="7">
      <t>ショメン</t>
    </rPh>
    <rPh sb="9" eb="10">
      <t>シ</t>
    </rPh>
    <rPh sb="10" eb="11">
      <t>マチ</t>
    </rPh>
    <rPh sb="12" eb="14">
      <t>メンセツ</t>
    </rPh>
    <phoneticPr fontId="1"/>
  </si>
  <si>
    <t>5市町は自治会役員、2市町は住民に説明</t>
    <rPh sb="1" eb="2">
      <t>シ</t>
    </rPh>
    <rPh sb="2" eb="3">
      <t>マチ</t>
    </rPh>
    <rPh sb="4" eb="7">
      <t>ジチカイ</t>
    </rPh>
    <rPh sb="7" eb="9">
      <t>ヤクイン</t>
    </rPh>
    <rPh sb="11" eb="12">
      <t>シ</t>
    </rPh>
    <rPh sb="12" eb="13">
      <t>マチ</t>
    </rPh>
    <rPh sb="14" eb="16">
      <t>ジュウミン</t>
    </rPh>
    <rPh sb="17" eb="19">
      <t>セツメイ</t>
    </rPh>
    <phoneticPr fontId="1"/>
  </si>
  <si>
    <t>12市町は計画に記載された事業に助成</t>
    <rPh sb="2" eb="3">
      <t>シ</t>
    </rPh>
    <rPh sb="3" eb="4">
      <t>マチ</t>
    </rPh>
    <rPh sb="5" eb="7">
      <t>ケイカク</t>
    </rPh>
    <rPh sb="8" eb="10">
      <t>キサイ</t>
    </rPh>
    <rPh sb="13" eb="15">
      <t>ジギョウ</t>
    </rPh>
    <rPh sb="16" eb="18">
      <t>ジョセイ</t>
    </rPh>
    <phoneticPr fontId="1"/>
  </si>
  <si>
    <t>助成団体が成長するための相談や支援をしている</t>
    <rPh sb="0" eb="2">
      <t>ジョセイ</t>
    </rPh>
    <rPh sb="2" eb="4">
      <t>ダンタイ</t>
    </rPh>
    <rPh sb="5" eb="7">
      <t>セイチョウ</t>
    </rPh>
    <rPh sb="12" eb="14">
      <t>ソウダン</t>
    </rPh>
    <rPh sb="15" eb="17">
      <t>シエン</t>
    </rPh>
    <phoneticPr fontId="1"/>
  </si>
  <si>
    <t>5市町では募金活性化策を検討</t>
    <rPh sb="1" eb="2">
      <t>シ</t>
    </rPh>
    <rPh sb="2" eb="3">
      <t>マチ</t>
    </rPh>
    <rPh sb="5" eb="7">
      <t>ボキン</t>
    </rPh>
    <rPh sb="7" eb="10">
      <t>カッセイカ</t>
    </rPh>
    <rPh sb="10" eb="11">
      <t>サク</t>
    </rPh>
    <rPh sb="12" eb="14">
      <t>ケントウ</t>
    </rPh>
    <phoneticPr fontId="1"/>
  </si>
  <si>
    <t>7市町では社会福祉大会で報告</t>
    <rPh sb="1" eb="2">
      <t>シ</t>
    </rPh>
    <rPh sb="2" eb="3">
      <t>マチ</t>
    </rPh>
    <rPh sb="5" eb="7">
      <t>シャカイ</t>
    </rPh>
    <rPh sb="7" eb="9">
      <t>フクシ</t>
    </rPh>
    <rPh sb="9" eb="11">
      <t>タイカイ</t>
    </rPh>
    <rPh sb="12" eb="14">
      <t>ホウコク</t>
    </rPh>
    <phoneticPr fontId="1"/>
  </si>
  <si>
    <t>7市町は直接、4市町は社協、6市町は両方</t>
    <rPh sb="1" eb="2">
      <t>シ</t>
    </rPh>
    <rPh sb="2" eb="3">
      <t>マチ</t>
    </rPh>
    <rPh sb="4" eb="6">
      <t>チョクセツ</t>
    </rPh>
    <rPh sb="8" eb="9">
      <t>シ</t>
    </rPh>
    <rPh sb="9" eb="10">
      <t>マチ</t>
    </rPh>
    <rPh sb="11" eb="13">
      <t>シャキョウ</t>
    </rPh>
    <rPh sb="15" eb="16">
      <t>シ</t>
    </rPh>
    <rPh sb="16" eb="17">
      <t>マチ</t>
    </rPh>
    <rPh sb="18" eb="20">
      <t>リョウホウ</t>
    </rPh>
    <phoneticPr fontId="1"/>
  </si>
  <si>
    <t>シート2〔共同募金委員会の業務内容〕</t>
    <rPh sb="5" eb="7">
      <t>キョウドウ</t>
    </rPh>
    <rPh sb="7" eb="9">
      <t>ボキン</t>
    </rPh>
    <rPh sb="9" eb="11">
      <t>イイン</t>
    </rPh>
    <rPh sb="11" eb="12">
      <t>カイ</t>
    </rPh>
    <rPh sb="13" eb="15">
      <t>ギョウム</t>
    </rPh>
    <rPh sb="15" eb="17">
      <t>ナイヨウ</t>
    </rPh>
    <phoneticPr fontId="1"/>
  </si>
  <si>
    <t>シート3〔共同募金改革への取組み〕</t>
    <rPh sb="5" eb="7">
      <t>キョウドウ</t>
    </rPh>
    <rPh sb="7" eb="9">
      <t>ボキン</t>
    </rPh>
    <rPh sb="9" eb="11">
      <t>カイカク</t>
    </rPh>
    <rPh sb="13" eb="15">
      <t>トリク</t>
    </rPh>
    <phoneticPr fontId="1"/>
  </si>
  <si>
    <t>シート4〔募金活動の取組み〕</t>
    <rPh sb="5" eb="7">
      <t>ボキン</t>
    </rPh>
    <rPh sb="7" eb="9">
      <t>カツドウ</t>
    </rPh>
    <rPh sb="10" eb="12">
      <t>トリク</t>
    </rPh>
    <phoneticPr fontId="1"/>
  </si>
  <si>
    <t>シート5〔目標額の設定方法〕</t>
    <rPh sb="5" eb="8">
      <t>モクヒョウガク</t>
    </rPh>
    <rPh sb="9" eb="11">
      <t>セッテイ</t>
    </rPh>
    <rPh sb="11" eb="13">
      <t>ホウホウ</t>
    </rPh>
    <phoneticPr fontId="1"/>
  </si>
  <si>
    <r>
      <t>（その他）</t>
    </r>
    <r>
      <rPr>
        <sz val="10"/>
        <color indexed="8"/>
        <rFont val="HGｺﾞｼｯｸM"/>
        <family val="3"/>
        <charset val="128"/>
      </rPr>
      <t>※具体的にご記載ください。</t>
    </r>
    <rPh sb="3" eb="4">
      <t>タ</t>
    </rPh>
    <rPh sb="6" eb="9">
      <t>グタイテキ</t>
    </rPh>
    <rPh sb="11" eb="13">
      <t>キサイ</t>
    </rPh>
    <phoneticPr fontId="1"/>
  </si>
  <si>
    <t>２　本会が実施している共同募金委員会への支援についてご意見をお聞かせください</t>
    <rPh sb="2" eb="4">
      <t>ホンカイ</t>
    </rPh>
    <rPh sb="5" eb="7">
      <t>ジッシ</t>
    </rPh>
    <rPh sb="11" eb="13">
      <t>キョウドウ</t>
    </rPh>
    <rPh sb="13" eb="15">
      <t>ボキン</t>
    </rPh>
    <rPh sb="15" eb="18">
      <t>イインカイ</t>
    </rPh>
    <rPh sb="20" eb="22">
      <t>シエン</t>
    </rPh>
    <rPh sb="27" eb="29">
      <t>イケン</t>
    </rPh>
    <rPh sb="31" eb="32">
      <t>キ</t>
    </rPh>
    <phoneticPr fontId="1"/>
  </si>
  <si>
    <t>3.市町村組織の体制</t>
    <rPh sb="2" eb="5">
      <t>シチョウソン</t>
    </rPh>
    <rPh sb="5" eb="7">
      <t>ソシキ</t>
    </rPh>
    <rPh sb="8" eb="10">
      <t>タイセイ</t>
    </rPh>
    <phoneticPr fontId="1"/>
  </si>
  <si>
    <t>*県共同募金会からの運動事務費等</t>
    <rPh sb="1" eb="2">
      <t>ケン</t>
    </rPh>
    <rPh sb="2" eb="7">
      <t>キョウボ</t>
    </rPh>
    <rPh sb="10" eb="12">
      <t>ウンドウ</t>
    </rPh>
    <rPh sb="12" eb="15">
      <t>ジムヒ</t>
    </rPh>
    <rPh sb="15" eb="16">
      <t>トウ</t>
    </rPh>
    <phoneticPr fontId="1"/>
  </si>
  <si>
    <t>1.市町共募での取り組み状況</t>
    <rPh sb="2" eb="3">
      <t>シ</t>
    </rPh>
    <rPh sb="3" eb="4">
      <t>マチ</t>
    </rPh>
    <rPh sb="4" eb="6">
      <t>キョウボ</t>
    </rPh>
    <rPh sb="8" eb="9">
      <t>ト</t>
    </rPh>
    <rPh sb="10" eb="11">
      <t>ク</t>
    </rPh>
    <rPh sb="12" eb="14">
      <t>ジョウキョウ</t>
    </rPh>
    <phoneticPr fontId="1"/>
  </si>
  <si>
    <t>ﾃﾞｰﾀｰﾍﾞｰｽ「はねっと」にありがとうメッセージ等精算報告を入力している</t>
    <rPh sb="27" eb="29">
      <t>ホウコク</t>
    </rPh>
    <rPh sb="29" eb="30">
      <t>ヲ</t>
    </rPh>
    <rPh sb="30" eb="32">
      <t>ニュウリョク</t>
    </rPh>
    <rPh sb="32" eb="34">
      <t>シテ</t>
    </rPh>
    <phoneticPr fontId="1"/>
  </si>
  <si>
    <t>社協や共募独自の広報紙またはチラシに募金や実績を掲載している</t>
    <rPh sb="3" eb="5">
      <t>キョウボ</t>
    </rPh>
    <rPh sb="5" eb="7">
      <t>ドクジ</t>
    </rPh>
    <phoneticPr fontId="1"/>
  </si>
  <si>
    <t>市町共募の使いみちがわかる広報物を制作している</t>
    <rPh sb="0" eb="1">
      <t>シ</t>
    </rPh>
    <rPh sb="1" eb="2">
      <t>マチ</t>
    </rPh>
    <rPh sb="2" eb="4">
      <t>キョウボ</t>
    </rPh>
    <rPh sb="5" eb="6">
      <t>ツカ</t>
    </rPh>
    <rPh sb="13" eb="15">
      <t>コウホウ</t>
    </rPh>
    <rPh sb="15" eb="16">
      <t>ブツ</t>
    </rPh>
    <rPh sb="17" eb="19">
      <t>セイサク</t>
    </rPh>
    <phoneticPr fontId="1"/>
  </si>
  <si>
    <t>街頭募金等、助成団体が募金に参加している</t>
    <rPh sb="0" eb="2">
      <t>ガイトウ</t>
    </rPh>
    <rPh sb="2" eb="4">
      <t>ボキン</t>
    </rPh>
    <rPh sb="4" eb="5">
      <t>ナド</t>
    </rPh>
    <rPh sb="6" eb="8">
      <t>ジョセイ</t>
    </rPh>
    <rPh sb="11" eb="13">
      <t>ボキン</t>
    </rPh>
    <rPh sb="14" eb="16">
      <t>サンカ</t>
    </rPh>
    <phoneticPr fontId="1"/>
  </si>
  <si>
    <r>
      <t>委員会として目標額の策定をどのように考えているか、ご記入ください。
寄付金で町が良くなっていくことや、地域の課題を解決するために寄付金を募っている事をわかりやすく伝えている</t>
    </r>
    <r>
      <rPr>
        <sz val="8"/>
        <color indexed="8"/>
        <rFont val="HGｺﾞｼｯｸM"/>
        <family val="3"/>
        <charset val="128"/>
      </rPr>
      <t>事例があれば教えてください。</t>
    </r>
    <rPh sb="0" eb="3">
      <t>イインカイ</t>
    </rPh>
    <rPh sb="6" eb="9">
      <t>モクヒョウガク</t>
    </rPh>
    <rPh sb="10" eb="12">
      <t>サクテイ</t>
    </rPh>
    <rPh sb="18" eb="19">
      <t>カンガ</t>
    </rPh>
    <rPh sb="26" eb="28">
      <t>キニュウ</t>
    </rPh>
    <rPh sb="34" eb="36">
      <t>キフ</t>
    </rPh>
    <rPh sb="36" eb="37">
      <t>キン</t>
    </rPh>
    <rPh sb="38" eb="39">
      <t>マチ</t>
    </rPh>
    <rPh sb="40" eb="41">
      <t>ヨ</t>
    </rPh>
    <rPh sb="51" eb="53">
      <t>チイキ</t>
    </rPh>
    <rPh sb="54" eb="56">
      <t>カダイ</t>
    </rPh>
    <rPh sb="57" eb="59">
      <t>カイケツ</t>
    </rPh>
    <rPh sb="64" eb="67">
      <t>キフキン</t>
    </rPh>
    <rPh sb="68" eb="69">
      <t>ツノ</t>
    </rPh>
    <rPh sb="73" eb="74">
      <t>コト</t>
    </rPh>
    <rPh sb="81" eb="82">
      <t>ツタ</t>
    </rPh>
    <rPh sb="86" eb="88">
      <t>ジレイ</t>
    </rPh>
    <rPh sb="92" eb="93">
      <t>オシ</t>
    </rPh>
    <phoneticPr fontId="1"/>
  </si>
  <si>
    <r>
      <t xml:space="preserve">組織体制について、近年取り組んだこと
</t>
    </r>
    <r>
      <rPr>
        <sz val="8"/>
        <color theme="1"/>
        <rFont val="HGｺﾞｼｯｸM"/>
        <family val="3"/>
        <charset val="128"/>
      </rPr>
      <t>※運営委員会のメンバー見直しなど</t>
    </r>
    <rPh sb="0" eb="2">
      <t>ソシキ</t>
    </rPh>
    <rPh sb="2" eb="4">
      <t>タイセイ</t>
    </rPh>
    <rPh sb="9" eb="11">
      <t>キンネン</t>
    </rPh>
    <rPh sb="11" eb="12">
      <t>ト</t>
    </rPh>
    <rPh sb="13" eb="14">
      <t>ク</t>
    </rPh>
    <rPh sb="20" eb="22">
      <t>ウンエイ</t>
    </rPh>
    <rPh sb="22" eb="24">
      <t>イイン</t>
    </rPh>
    <rPh sb="24" eb="25">
      <t>カイ</t>
    </rPh>
    <rPh sb="30" eb="32">
      <t>ミナオ</t>
    </rPh>
    <phoneticPr fontId="1"/>
  </si>
  <si>
    <t>1.市町情報</t>
    <rPh sb="2" eb="3">
      <t>シ</t>
    </rPh>
    <rPh sb="3" eb="4">
      <t>マチ</t>
    </rPh>
    <rPh sb="4" eb="6">
      <t>ジョウホウ</t>
    </rPh>
    <phoneticPr fontId="1"/>
  </si>
  <si>
    <t>市町名</t>
    <rPh sb="0" eb="1">
      <t>シ</t>
    </rPh>
    <rPh sb="1" eb="2">
      <t>マチ</t>
    </rPh>
    <rPh sb="2" eb="3">
      <t>メイ</t>
    </rPh>
    <phoneticPr fontId="1"/>
  </si>
  <si>
    <t>3.市町共募として委員会の運営等の事務についてどのように考えているか、ご記入ください</t>
    <rPh sb="2" eb="3">
      <t>シ</t>
    </rPh>
    <rPh sb="3" eb="4">
      <t>マチ</t>
    </rPh>
    <rPh sb="9" eb="12">
      <t>イインカイ</t>
    </rPh>
    <rPh sb="15" eb="16">
      <t>ナド</t>
    </rPh>
    <rPh sb="17" eb="19">
      <t>ジム</t>
    </rPh>
    <phoneticPr fontId="1"/>
  </si>
  <si>
    <r>
      <rPr>
        <sz val="10"/>
        <color theme="1"/>
        <rFont val="HGｺﾞｼｯｸM"/>
        <family val="3"/>
        <charset val="128"/>
      </rPr>
      <t>（１）募金増減のある地域や自治会の状況等を把握していますか？　</t>
    </r>
    <r>
      <rPr>
        <sz val="9"/>
        <color theme="1"/>
        <rFont val="HGｺﾞｼｯｸM"/>
        <family val="3"/>
        <charset val="128"/>
      </rPr>
      <t>分析等あれば教えてください。</t>
    </r>
    <rPh sb="3" eb="5">
      <t>ボキン</t>
    </rPh>
    <rPh sb="5" eb="7">
      <t>ゾウゲン</t>
    </rPh>
    <rPh sb="10" eb="12">
      <t>チイキ</t>
    </rPh>
    <rPh sb="13" eb="16">
      <t>ジチカイ</t>
    </rPh>
    <rPh sb="17" eb="19">
      <t>ジョウキョウ</t>
    </rPh>
    <rPh sb="19" eb="20">
      <t>ナド</t>
    </rPh>
    <rPh sb="21" eb="23">
      <t>ハアク</t>
    </rPh>
    <rPh sb="31" eb="33">
      <t>ブンセキ</t>
    </rPh>
    <rPh sb="33" eb="34">
      <t>ナド</t>
    </rPh>
    <rPh sb="37" eb="38">
      <t>オシ</t>
    </rPh>
    <phoneticPr fontId="1"/>
  </si>
  <si>
    <r>
      <rPr>
        <sz val="10"/>
        <color theme="1"/>
        <rFont val="HGｺﾞｼｯｸM"/>
        <family val="3"/>
        <charset val="128"/>
      </rPr>
      <t>（２）委員会として増減要因についてどのように考えているかご記入ください。</t>
    </r>
    <r>
      <rPr>
        <sz val="9"/>
        <color theme="1"/>
        <rFont val="HGｺﾞｼｯｸM"/>
        <family val="3"/>
        <charset val="128"/>
      </rPr>
      <t>その対応について、</t>
    </r>
    <r>
      <rPr>
        <sz val="8"/>
        <color indexed="8"/>
        <rFont val="HGｺﾞｼｯｸM"/>
        <family val="3"/>
        <charset val="128"/>
      </rPr>
      <t>募金額に直接反映してはいなくても「実績減を食い止めるためにどれくらい努力したか」という事例があればご記入ください。</t>
    </r>
    <rPh sb="3" eb="6">
      <t>イインカイ</t>
    </rPh>
    <rPh sb="9" eb="11">
      <t>ゾウゲン</t>
    </rPh>
    <rPh sb="11" eb="13">
      <t>ヨウイン</t>
    </rPh>
    <rPh sb="22" eb="23">
      <t>カンガ</t>
    </rPh>
    <rPh sb="29" eb="31">
      <t>キニュウ</t>
    </rPh>
    <rPh sb="38" eb="40">
      <t>タイオウ</t>
    </rPh>
    <rPh sb="45" eb="47">
      <t>ボキン</t>
    </rPh>
    <rPh sb="47" eb="48">
      <t>ガク</t>
    </rPh>
    <rPh sb="49" eb="51">
      <t>チョクセツ</t>
    </rPh>
    <rPh sb="51" eb="53">
      <t>ハンエイ</t>
    </rPh>
    <rPh sb="62" eb="64">
      <t>ジッセキ</t>
    </rPh>
    <rPh sb="64" eb="65">
      <t>ゲン</t>
    </rPh>
    <rPh sb="66" eb="67">
      <t>ク</t>
    </rPh>
    <rPh sb="68" eb="69">
      <t>ト</t>
    </rPh>
    <rPh sb="79" eb="81">
      <t>ドリョク</t>
    </rPh>
    <rPh sb="88" eb="90">
      <t>ジレイ</t>
    </rPh>
    <rPh sb="95" eb="97">
      <t>キニュウ</t>
    </rPh>
    <phoneticPr fontId="1"/>
  </si>
  <si>
    <r>
      <rPr>
        <sz val="10"/>
        <color theme="1"/>
        <rFont val="HGｺﾞｼｯｸM"/>
        <family val="3"/>
        <charset val="128"/>
      </rPr>
      <t>（１）戸別募金の封筒の半額助成についてご記入ください。</t>
    </r>
    <r>
      <rPr>
        <sz val="9"/>
        <color theme="1"/>
        <rFont val="HGｺﾞｼｯｸM"/>
        <family val="3"/>
        <charset val="128"/>
      </rPr>
      <t>委員会における活用の実態とその効果、特に自治会など地域の方からの意見があれば教えてください。（活用していないのならその理由を教えてください）</t>
    </r>
    <rPh sb="3" eb="5">
      <t>コベツ</t>
    </rPh>
    <rPh sb="5" eb="7">
      <t>ボキン</t>
    </rPh>
    <rPh sb="8" eb="10">
      <t>フウトウ</t>
    </rPh>
    <rPh sb="11" eb="13">
      <t>ハンガク</t>
    </rPh>
    <rPh sb="13" eb="15">
      <t>ジョセイ</t>
    </rPh>
    <rPh sb="20" eb="22">
      <t>キニュウ</t>
    </rPh>
    <rPh sb="27" eb="30">
      <t>イインカイ</t>
    </rPh>
    <rPh sb="34" eb="36">
      <t>カツヨウ</t>
    </rPh>
    <rPh sb="37" eb="39">
      <t>ジッタイ</t>
    </rPh>
    <rPh sb="42" eb="44">
      <t>コウカ</t>
    </rPh>
    <rPh sb="45" eb="46">
      <t>トク</t>
    </rPh>
    <rPh sb="47" eb="50">
      <t>ジチカイ</t>
    </rPh>
    <rPh sb="52" eb="54">
      <t>チイキ</t>
    </rPh>
    <rPh sb="55" eb="56">
      <t>カタ</t>
    </rPh>
    <rPh sb="59" eb="61">
      <t>イケン</t>
    </rPh>
    <rPh sb="65" eb="66">
      <t>オシ</t>
    </rPh>
    <rPh sb="74" eb="76">
      <t>カツヨウ</t>
    </rPh>
    <rPh sb="86" eb="88">
      <t>リユウ</t>
    </rPh>
    <rPh sb="89" eb="90">
      <t>オシ</t>
    </rPh>
    <phoneticPr fontId="1"/>
  </si>
  <si>
    <r>
      <rPr>
        <sz val="10"/>
        <color theme="1"/>
        <rFont val="HGｺﾞｼｯｸM"/>
        <family val="3"/>
        <charset val="128"/>
      </rPr>
      <t>（２）法人リストの提供についてご記入ください。</t>
    </r>
    <r>
      <rPr>
        <sz val="9"/>
        <color theme="1"/>
        <rFont val="HGｺﾞｼｯｸM"/>
        <family val="3"/>
        <charset val="128"/>
      </rPr>
      <t>本会から提供している格付け上位企業や従業員の多い企業リストをどのように活用しているか教えてください。（活用していないのならその理由を教えてください）</t>
    </r>
    <rPh sb="3" eb="5">
      <t>ホウジン</t>
    </rPh>
    <rPh sb="9" eb="11">
      <t>テイキョウ</t>
    </rPh>
    <rPh sb="16" eb="18">
      <t>キニュウ</t>
    </rPh>
    <rPh sb="23" eb="25">
      <t>ホンカイ</t>
    </rPh>
    <rPh sb="27" eb="29">
      <t>テイキョウ</t>
    </rPh>
    <rPh sb="33" eb="35">
      <t>カクヅ</t>
    </rPh>
    <rPh sb="36" eb="38">
      <t>ジョウイ</t>
    </rPh>
    <rPh sb="38" eb="40">
      <t>キギョウ</t>
    </rPh>
    <rPh sb="41" eb="44">
      <t>ジュウギョウイン</t>
    </rPh>
    <rPh sb="45" eb="46">
      <t>オオ</t>
    </rPh>
    <rPh sb="47" eb="49">
      <t>キギョウ</t>
    </rPh>
    <rPh sb="58" eb="60">
      <t>カツヨウ</t>
    </rPh>
    <rPh sb="65" eb="66">
      <t>オシ</t>
    </rPh>
    <rPh sb="74" eb="76">
      <t>カツヨウ</t>
    </rPh>
    <rPh sb="86" eb="88">
      <t>リユウ</t>
    </rPh>
    <rPh sb="89" eb="90">
      <t>オシ</t>
    </rPh>
    <phoneticPr fontId="1"/>
  </si>
  <si>
    <r>
      <rPr>
        <sz val="10"/>
        <color theme="1"/>
        <rFont val="HGｺﾞｼｯｸM"/>
        <family val="3"/>
        <charset val="128"/>
      </rPr>
      <t xml:space="preserve">（４）赤い羽根ご優待カードについてどのように活用しているか教えてください。
</t>
    </r>
    <r>
      <rPr>
        <sz val="9"/>
        <color theme="1"/>
        <rFont val="HGｺﾞｼｯｸM"/>
        <family val="3"/>
        <charset val="128"/>
      </rPr>
      <t>（活用していない場合は、その理由を記入してください）本会では、協賛店舗を増加させたいと考えていますが、どの様な考えをとっていますか。更に良くするための意見や協賛いただいている店舗の反応などあれば教えてください。</t>
    </r>
    <rPh sb="3" eb="4">
      <t>アカ</t>
    </rPh>
    <rPh sb="5" eb="7">
      <t>ハネ</t>
    </rPh>
    <rPh sb="8" eb="10">
      <t>ユウタイ</t>
    </rPh>
    <rPh sb="22" eb="24">
      <t>カツヨウ</t>
    </rPh>
    <rPh sb="29" eb="30">
      <t>オシ</t>
    </rPh>
    <rPh sb="39" eb="41">
      <t>カツヨウ</t>
    </rPh>
    <rPh sb="46" eb="48">
      <t>バアイ</t>
    </rPh>
    <rPh sb="52" eb="54">
      <t>リユウ</t>
    </rPh>
    <rPh sb="55" eb="57">
      <t>キニュウ</t>
    </rPh>
    <rPh sb="64" eb="66">
      <t>ホンカイ</t>
    </rPh>
    <rPh sb="69" eb="71">
      <t>キョウサン</t>
    </rPh>
    <rPh sb="71" eb="73">
      <t>テンポ</t>
    </rPh>
    <rPh sb="74" eb="76">
      <t>ゾウカ</t>
    </rPh>
    <rPh sb="81" eb="82">
      <t>カンガ</t>
    </rPh>
    <rPh sb="91" eb="92">
      <t>ヨウ</t>
    </rPh>
    <rPh sb="93" eb="94">
      <t>カンガ</t>
    </rPh>
    <phoneticPr fontId="1"/>
  </si>
  <si>
    <r>
      <rPr>
        <sz val="10"/>
        <color theme="1"/>
        <rFont val="HGｺﾞｼｯｸM"/>
        <family val="3"/>
        <charset val="128"/>
      </rPr>
      <t xml:space="preserve">（３）寄付金つき自動販売機の設置についてどのように考えているか教えてください。
</t>
    </r>
    <r>
      <rPr>
        <sz val="9"/>
        <color theme="1"/>
        <rFont val="HGｺﾞｼｯｸM"/>
        <family val="3"/>
        <charset val="128"/>
      </rPr>
      <t>取り組むにも支障があって設置に至っていないのであるならその理由を記入してください。</t>
    </r>
    <rPh sb="3" eb="6">
      <t>キフキン</t>
    </rPh>
    <rPh sb="8" eb="10">
      <t>ジドウ</t>
    </rPh>
    <rPh sb="10" eb="13">
      <t>ハンバイキ</t>
    </rPh>
    <rPh sb="14" eb="16">
      <t>セッチ</t>
    </rPh>
    <rPh sb="25" eb="26">
      <t>カンガ</t>
    </rPh>
    <rPh sb="31" eb="32">
      <t>オシ</t>
    </rPh>
    <rPh sb="69" eb="71">
      <t>リユウ</t>
    </rPh>
    <rPh sb="72" eb="74">
      <t>キニュウ</t>
    </rPh>
    <phoneticPr fontId="1"/>
  </si>
  <si>
    <r>
      <rPr>
        <sz val="10"/>
        <color theme="1"/>
        <rFont val="HGｺﾞｼｯｸM"/>
        <family val="3"/>
        <charset val="128"/>
      </rPr>
      <t xml:space="preserve">（５）共同募金運動強化モデル推進事業についてご記入ください。
</t>
    </r>
    <r>
      <rPr>
        <sz val="9"/>
        <color theme="1"/>
        <rFont val="HGｺﾞｼｯｸM"/>
        <family val="3"/>
        <charset val="128"/>
      </rPr>
      <t>申請する予定があるか教えてください。予定していない場合は、その理由を記入してください。</t>
    </r>
    <rPh sb="9" eb="11">
      <t>キョウカ</t>
    </rPh>
    <rPh sb="23" eb="25">
      <t>キニュウ</t>
    </rPh>
    <rPh sb="31" eb="33">
      <t>シンセイ</t>
    </rPh>
    <rPh sb="35" eb="37">
      <t>ヨテイ</t>
    </rPh>
    <rPh sb="41" eb="42">
      <t>オシ</t>
    </rPh>
    <rPh sb="49" eb="51">
      <t>ヨテイ</t>
    </rPh>
    <rPh sb="56" eb="58">
      <t>バアイ</t>
    </rPh>
    <rPh sb="62" eb="64">
      <t>リユウ</t>
    </rPh>
    <rPh sb="65" eb="67">
      <t>キニュウ</t>
    </rPh>
    <phoneticPr fontId="1"/>
  </si>
  <si>
    <t>（６）市町共同募金委員会運営者研修会や担当者会議についてご記入ください。
本会開催の会議について、どのような内容の会議を望みますか？</t>
    <rPh sb="3" eb="4">
      <t>シ</t>
    </rPh>
    <rPh sb="4" eb="5">
      <t>マチ</t>
    </rPh>
    <rPh sb="5" eb="7">
      <t>キョウドウ</t>
    </rPh>
    <rPh sb="7" eb="9">
      <t>ボキン</t>
    </rPh>
    <rPh sb="9" eb="12">
      <t>イインカイ</t>
    </rPh>
    <rPh sb="12" eb="15">
      <t>ウンエイシャ</t>
    </rPh>
    <rPh sb="15" eb="18">
      <t>ケンシュウカイ</t>
    </rPh>
    <rPh sb="19" eb="22">
      <t>タントウシャ</t>
    </rPh>
    <rPh sb="22" eb="24">
      <t>カイギ</t>
    </rPh>
    <rPh sb="29" eb="31">
      <t>キニュウ</t>
    </rPh>
    <rPh sb="37" eb="39">
      <t>ホンカイ</t>
    </rPh>
    <rPh sb="39" eb="41">
      <t>カイサイ</t>
    </rPh>
    <rPh sb="42" eb="44">
      <t>カイギ</t>
    </rPh>
    <rPh sb="54" eb="56">
      <t>ナイヨウ</t>
    </rPh>
    <rPh sb="57" eb="59">
      <t>カイギ</t>
    </rPh>
    <rPh sb="60" eb="61">
      <t>ノゾ</t>
    </rPh>
    <phoneticPr fontId="1"/>
  </si>
  <si>
    <t>助成申請の受付</t>
    <rPh sb="0" eb="2">
      <t>ジョセイ</t>
    </rPh>
    <rPh sb="2" eb="4">
      <t>シンセイ</t>
    </rPh>
    <rPh sb="5" eb="7">
      <t>ウケツケ</t>
    </rPh>
    <phoneticPr fontId="1"/>
  </si>
  <si>
    <t>回答者 役職</t>
    <rPh sb="0" eb="2">
      <t>カイトウ</t>
    </rPh>
    <rPh sb="2" eb="3">
      <t>シャ</t>
    </rPh>
    <rPh sb="4" eb="6">
      <t>ヤクショク</t>
    </rPh>
    <phoneticPr fontId="1"/>
  </si>
  <si>
    <r>
      <t>2.募金実績額の推移</t>
    </r>
    <r>
      <rPr>
        <sz val="9"/>
        <color indexed="8"/>
        <rFont val="ＭＳ ゴシック"/>
        <family val="3"/>
        <charset val="128"/>
      </rPr>
      <t>（単位：円）</t>
    </r>
    <rPh sb="2" eb="4">
      <t>ボキン</t>
    </rPh>
    <rPh sb="4" eb="7">
      <t>ジッセキガク</t>
    </rPh>
    <rPh sb="8" eb="10">
      <t>スイイ</t>
    </rPh>
    <rPh sb="11" eb="13">
      <t>タンイ</t>
    </rPh>
    <rPh sb="14" eb="15">
      <t>エン</t>
    </rPh>
    <phoneticPr fontId="1"/>
  </si>
  <si>
    <t xml:space="preserve">（地域福祉活動計画やテーマ設定や気をかけていること）
</t>
    <rPh sb="7" eb="9">
      <t>ケイカク</t>
    </rPh>
    <rPh sb="13" eb="15">
      <t>セッテイ</t>
    </rPh>
    <rPh sb="16" eb="17">
      <t>キ</t>
    </rPh>
    <phoneticPr fontId="1"/>
  </si>
  <si>
    <t xml:space="preserve">（公募の周知方法や新しい団体への呼びかけていますか）
</t>
    <rPh sb="1" eb="3">
      <t>コウボ</t>
    </rPh>
    <rPh sb="4" eb="6">
      <t>シュウチ</t>
    </rPh>
    <rPh sb="6" eb="8">
      <t>ホウホウ</t>
    </rPh>
    <rPh sb="9" eb="10">
      <t>アタラ</t>
    </rPh>
    <rPh sb="12" eb="14">
      <t>ダンタイ</t>
    </rPh>
    <rPh sb="16" eb="17">
      <t>ヨ</t>
    </rPh>
    <phoneticPr fontId="1"/>
  </si>
  <si>
    <t xml:space="preserve">（地域課題の共有や協働で取組む事業があれば調整をしていますか）
</t>
    <rPh sb="1" eb="3">
      <t>チイキ</t>
    </rPh>
    <rPh sb="3" eb="5">
      <t>カダイ</t>
    </rPh>
    <rPh sb="6" eb="8">
      <t>キョウユウ</t>
    </rPh>
    <rPh sb="9" eb="11">
      <t>キョウドウ</t>
    </rPh>
    <rPh sb="12" eb="14">
      <t>トリク</t>
    </rPh>
    <rPh sb="15" eb="17">
      <t>ジギョウ</t>
    </rPh>
    <rPh sb="21" eb="23">
      <t>チョウセイ</t>
    </rPh>
    <phoneticPr fontId="1"/>
  </si>
  <si>
    <t xml:space="preserve">（目標額の原案や調書を作成する際に気にかけていること）
</t>
    <rPh sb="1" eb="4">
      <t>モクヒョウガク</t>
    </rPh>
    <rPh sb="5" eb="7">
      <t>ゲンアン</t>
    </rPh>
    <rPh sb="8" eb="10">
      <t>チョウショ</t>
    </rPh>
    <rPh sb="11" eb="13">
      <t>サクセイ</t>
    </rPh>
    <rPh sb="15" eb="16">
      <t>サイ</t>
    </rPh>
    <rPh sb="17" eb="18">
      <t>キ</t>
    </rPh>
    <phoneticPr fontId="1"/>
  </si>
  <si>
    <t xml:space="preserve">（審査にあたり課題になっていること）
</t>
    <rPh sb="1" eb="3">
      <t>シンサ</t>
    </rPh>
    <rPh sb="7" eb="9">
      <t>カダイ</t>
    </rPh>
    <phoneticPr fontId="1"/>
  </si>
  <si>
    <t xml:space="preserve">（募金目標額は地域課題を解決するための目標になっていますか）
</t>
    <rPh sb="1" eb="3">
      <t>ボキン</t>
    </rPh>
    <rPh sb="3" eb="6">
      <t>モクヒョウガク</t>
    </rPh>
    <rPh sb="7" eb="9">
      <t>チイキ</t>
    </rPh>
    <rPh sb="9" eb="11">
      <t>カダイ</t>
    </rPh>
    <rPh sb="12" eb="14">
      <t>カイケツ</t>
    </rPh>
    <rPh sb="19" eb="21">
      <t>モクヒョウ</t>
    </rPh>
    <phoneticPr fontId="1"/>
  </si>
  <si>
    <t xml:space="preserve">（地域課題をどのように把握していますか）
</t>
    <rPh sb="1" eb="3">
      <t>チイキ</t>
    </rPh>
    <rPh sb="3" eb="5">
      <t>カダイ</t>
    </rPh>
    <rPh sb="11" eb="13">
      <t>ハアク</t>
    </rPh>
    <phoneticPr fontId="1"/>
  </si>
  <si>
    <t>共同募金改革の柱</t>
    <rPh sb="0" eb="2">
      <t>キョウドウ</t>
    </rPh>
    <rPh sb="2" eb="4">
      <t>ボキン</t>
    </rPh>
    <rPh sb="4" eb="6">
      <t>カイカク</t>
    </rPh>
    <rPh sb="7" eb="8">
      <t>ハシラ</t>
    </rPh>
    <phoneticPr fontId="1"/>
  </si>
  <si>
    <t>目指したい目標</t>
    <rPh sb="0" eb="2">
      <t>メザ</t>
    </rPh>
    <rPh sb="5" eb="7">
      <t>モクヒョウ</t>
    </rPh>
    <phoneticPr fontId="1"/>
  </si>
  <si>
    <t>原状と取組</t>
    <rPh sb="0" eb="2">
      <t>ゲンジョウ</t>
    </rPh>
    <rPh sb="3" eb="5">
      <t>トリクミ</t>
    </rPh>
    <phoneticPr fontId="1"/>
  </si>
  <si>
    <t>【参　　　考】</t>
    <rPh sb="1" eb="2">
      <t>サン</t>
    </rPh>
    <rPh sb="5" eb="6">
      <t>コウ</t>
    </rPh>
    <phoneticPr fontId="1"/>
  </si>
  <si>
    <t>レーダーチャート（共同募金の取組）</t>
    <rPh sb="9" eb="11">
      <t>キョウドウ</t>
    </rPh>
    <rPh sb="11" eb="13">
      <t>ボキン</t>
    </rPh>
    <rPh sb="14" eb="16">
      <t>トリクミ</t>
    </rPh>
    <phoneticPr fontId="13"/>
  </si>
  <si>
    <t>募金実績構成比（募金総額）</t>
    <rPh sb="0" eb="2">
      <t>ボキン</t>
    </rPh>
    <rPh sb="2" eb="4">
      <t>ジッセキ</t>
    </rPh>
    <rPh sb="4" eb="7">
      <t>コウセイヒ</t>
    </rPh>
    <rPh sb="8" eb="10">
      <t>ボキン</t>
    </rPh>
    <rPh sb="10" eb="12">
      <t>ソウガク</t>
    </rPh>
    <phoneticPr fontId="13"/>
  </si>
  <si>
    <t>募金実績構成比（一般募金）</t>
    <rPh sb="0" eb="2">
      <t>ボキン</t>
    </rPh>
    <rPh sb="2" eb="4">
      <t>ジッセキ</t>
    </rPh>
    <rPh sb="4" eb="7">
      <t>コウセイヒ</t>
    </rPh>
    <rPh sb="8" eb="10">
      <t>イッパン</t>
    </rPh>
    <rPh sb="10" eb="12">
      <t>ボキン</t>
    </rPh>
    <phoneticPr fontId="13"/>
  </si>
  <si>
    <t>募金実績構成比（地域歳末）</t>
    <rPh sb="0" eb="2">
      <t>ボキン</t>
    </rPh>
    <rPh sb="2" eb="4">
      <t>ジッセキ</t>
    </rPh>
    <rPh sb="4" eb="7">
      <t>コウセイヒ</t>
    </rPh>
    <rPh sb="8" eb="10">
      <t>チイキ</t>
    </rPh>
    <rPh sb="10" eb="12">
      <t>サイマツ</t>
    </rPh>
    <phoneticPr fontId="13"/>
  </si>
  <si>
    <t>募金実績の推移（総額）</t>
    <rPh sb="0" eb="2">
      <t>ボキン</t>
    </rPh>
    <rPh sb="2" eb="4">
      <t>ジッセキ</t>
    </rPh>
    <rPh sb="5" eb="7">
      <t>スイイ</t>
    </rPh>
    <rPh sb="8" eb="10">
      <t>ソウガク</t>
    </rPh>
    <phoneticPr fontId="13"/>
  </si>
  <si>
    <t>募金実績の推移（一般募金）</t>
    <rPh sb="0" eb="2">
      <t>ボキン</t>
    </rPh>
    <rPh sb="2" eb="4">
      <t>ジッセキ</t>
    </rPh>
    <rPh sb="5" eb="7">
      <t>スイイ</t>
    </rPh>
    <rPh sb="8" eb="10">
      <t>イッパン</t>
    </rPh>
    <rPh sb="10" eb="12">
      <t>ボキン</t>
    </rPh>
    <phoneticPr fontId="13"/>
  </si>
  <si>
    <t>募金実績の推移（地域歳末）</t>
    <rPh sb="0" eb="2">
      <t>ボキン</t>
    </rPh>
    <rPh sb="2" eb="4">
      <t>ジッセキ</t>
    </rPh>
    <rPh sb="5" eb="7">
      <t>スイイ</t>
    </rPh>
    <rPh sb="8" eb="10">
      <t>チイキ</t>
    </rPh>
    <rPh sb="10" eb="12">
      <t>サイマツ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</si>
</sst>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
    <numFmt numFmtId="177" formatCode="#,##0;[Red]#,##0"/>
    <numFmt numFmtId="178" formatCode="#,##0;[Red]\△#,##0"/>
    <numFmt numFmtId="180" formatCode="0&quot;名&quot;"/>
    <numFmt numFmtId="181" formatCode="0_);[Red]\(0\)"/>
    <numFmt numFmtId="182" formatCode="#,##0&quot;人&quot;"/>
    <numFmt numFmtId="183" formatCode="#,##0&quot;世帯&quot;"/>
  </numFmts>
  <fonts count="19" x14ac:knownFonts="1">
    <font>
      <sz val="11"/>
      <color theme="1"/>
      <name val="ＭＳ Ｐゴシック"/>
      <family val="3"/>
      <charset val="128"/>
      <scheme val="minor"/>
    </font>
    <font>
      <sz val="6"/>
      <name val="ＭＳ Ｐゴシック"/>
      <family val="3"/>
      <charset val="128"/>
    </font>
    <font>
      <sz val="9"/>
      <color indexed="8"/>
      <name val="HGｺﾞｼｯｸM"/>
      <family val="3"/>
      <charset val="128"/>
    </font>
    <font>
      <sz val="9"/>
      <color indexed="8"/>
      <name val="ＭＳ ゴシック"/>
      <family val="3"/>
      <charset val="128"/>
    </font>
    <font>
      <sz val="8"/>
      <color indexed="8"/>
      <name val="HGｺﾞｼｯｸM"/>
      <family val="3"/>
      <charset val="128"/>
    </font>
    <font>
      <sz val="11"/>
      <color theme="1"/>
      <name val="ＭＳ Ｐゴシック"/>
      <family val="3"/>
      <charset val="128"/>
      <scheme val="minor"/>
    </font>
    <font>
      <sz val="11"/>
      <color theme="1"/>
      <name val="HGｺﾞｼｯｸM"/>
      <family val="3"/>
      <charset val="128"/>
    </font>
    <font>
      <sz val="10"/>
      <color theme="1"/>
      <name val="HGｺﾞｼｯｸM"/>
      <family val="3"/>
      <charset val="128"/>
    </font>
    <font>
      <b/>
      <sz val="11"/>
      <color theme="0"/>
      <name val="HGｺﾞｼｯｸM"/>
      <family val="3"/>
      <charset val="128"/>
    </font>
    <font>
      <sz val="9"/>
      <color theme="1"/>
      <name val="HGｺﾞｼｯｸM"/>
      <family val="3"/>
      <charset val="128"/>
    </font>
    <font>
      <b/>
      <sz val="8"/>
      <color theme="0"/>
      <name val="HGｺﾞｼｯｸM"/>
      <family val="3"/>
      <charset val="128"/>
    </font>
    <font>
      <sz val="11"/>
      <color theme="1"/>
      <name val="HGｺﾞｼｯｸE"/>
      <family val="3"/>
      <charset val="128"/>
    </font>
    <font>
      <sz val="11"/>
      <color theme="1"/>
      <name val="ＭＳ ゴシック"/>
      <family val="3"/>
      <charset val="128"/>
    </font>
    <font>
      <sz val="6"/>
      <name val="ＭＳ Ｐゴシック"/>
      <family val="3"/>
      <charset val="128"/>
      <scheme val="minor"/>
    </font>
    <font>
      <sz val="6"/>
      <name val="ＭＳ Ｐゴシック"/>
      <family val="2"/>
      <charset val="128"/>
      <scheme val="minor"/>
    </font>
    <font>
      <sz val="8"/>
      <color theme="1"/>
      <name val="HGｺﾞｼｯｸM"/>
      <family val="3"/>
      <charset val="128"/>
    </font>
    <font>
      <sz val="10"/>
      <color indexed="8"/>
      <name val="HGｺﾞｼｯｸM"/>
      <family val="3"/>
      <charset val="128"/>
    </font>
    <font>
      <sz val="11"/>
      <color theme="1"/>
      <name val="HGSｺﾞｼｯｸM"/>
      <family val="3"/>
      <charset val="128"/>
    </font>
    <font>
      <b/>
      <sz val="9"/>
      <color theme="0"/>
      <name val="HGｺﾞｼｯｸM"/>
      <family val="3"/>
      <charset val="128"/>
    </font>
  </fonts>
  <fills count="7">
    <fill>
      <patternFill patternType="none"/>
    </fill>
    <fill>
      <patternFill patternType="gray125"/>
    </fill>
    <fill>
      <patternFill patternType="solid">
        <fgColor theme="3"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bottom style="hair">
        <color auto="1"/>
      </bottom>
      <diagonal/>
    </border>
    <border>
      <left/>
      <right/>
      <top style="hair">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68">
    <xf numFmtId="0" fontId="0" fillId="0" borderId="0" xfId="0">
      <alignment vertical="center"/>
    </xf>
    <xf numFmtId="0" fontId="6" fillId="0" borderId="0" xfId="0" applyFont="1" applyAlignment="1">
      <alignment vertical="center"/>
    </xf>
    <xf numFmtId="0" fontId="6" fillId="0" borderId="0" xfId="0"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6" fillId="0" borderId="0" xfId="0" applyFont="1" applyAlignment="1">
      <alignment horizontal="center" vertical="center" shrinkToFit="1"/>
    </xf>
    <xf numFmtId="0" fontId="8" fillId="2" borderId="0" xfId="0" applyFont="1" applyFill="1" applyAlignment="1">
      <alignment vertical="center"/>
    </xf>
    <xf numFmtId="0" fontId="9" fillId="0" borderId="0" xfId="0" applyFont="1" applyAlignment="1">
      <alignment vertical="center"/>
    </xf>
    <xf numFmtId="0" fontId="6" fillId="0" borderId="1"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vertical="center" shrinkToFit="1"/>
    </xf>
    <xf numFmtId="0" fontId="6" fillId="0" borderId="7"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3" borderId="8" xfId="0" applyFont="1" applyFill="1" applyBorder="1" applyAlignment="1">
      <alignment vertical="center" shrinkToFit="1"/>
    </xf>
    <xf numFmtId="176" fontId="6" fillId="3" borderId="4" xfId="0" applyNumberFormat="1"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0" borderId="3" xfId="0" applyFont="1" applyBorder="1" applyAlignment="1">
      <alignment vertical="center" shrinkToFit="1"/>
    </xf>
    <xf numFmtId="0" fontId="6" fillId="0" borderId="1" xfId="0" applyFont="1" applyBorder="1" applyAlignment="1">
      <alignment vertical="center" shrinkToFit="1"/>
    </xf>
    <xf numFmtId="0" fontId="6" fillId="4" borderId="11" xfId="0" applyFont="1" applyFill="1" applyBorder="1" applyAlignment="1">
      <alignment vertical="center"/>
    </xf>
    <xf numFmtId="0" fontId="6" fillId="4" borderId="12" xfId="0" applyFont="1" applyFill="1" applyBorder="1" applyAlignment="1">
      <alignment vertical="center" shrinkToFit="1"/>
    </xf>
    <xf numFmtId="0" fontId="6" fillId="4" borderId="13" xfId="0" applyFont="1" applyFill="1" applyBorder="1" applyAlignment="1">
      <alignment vertical="center" shrinkToFit="1"/>
    </xf>
    <xf numFmtId="0" fontId="10" fillId="2" borderId="0" xfId="0" applyFont="1" applyFill="1" applyAlignment="1">
      <alignment horizontal="right" vertical="center"/>
    </xf>
    <xf numFmtId="0" fontId="6" fillId="0" borderId="14" xfId="0" applyFont="1" applyBorder="1" applyAlignment="1">
      <alignment horizontal="center" vertical="center" shrinkToFit="1"/>
    </xf>
    <xf numFmtId="0" fontId="6" fillId="0" borderId="14" xfId="0" applyFont="1" applyBorder="1" applyAlignment="1">
      <alignment vertical="center" shrinkToFit="1"/>
    </xf>
    <xf numFmtId="14" fontId="6" fillId="0" borderId="3" xfId="0" applyNumberFormat="1" applyFont="1" applyBorder="1" applyAlignment="1">
      <alignment vertical="center" shrinkToFit="1"/>
    </xf>
    <xf numFmtId="0" fontId="6" fillId="3" borderId="4" xfId="0" applyFont="1" applyFill="1" applyBorder="1" applyAlignment="1">
      <alignment horizontal="center" vertical="center" shrinkToFit="1"/>
    </xf>
    <xf numFmtId="0" fontId="12" fillId="0" borderId="0" xfId="0" applyFont="1" applyAlignment="1">
      <alignment vertical="center"/>
    </xf>
    <xf numFmtId="0" fontId="6" fillId="0" borderId="20" xfId="0" applyFont="1" applyBorder="1" applyAlignment="1">
      <alignment vertical="center" shrinkToFit="1"/>
    </xf>
    <xf numFmtId="0" fontId="6" fillId="3" borderId="4" xfId="0" applyFont="1" applyFill="1" applyBorder="1" applyAlignment="1">
      <alignment vertical="center" shrinkToFit="1"/>
    </xf>
    <xf numFmtId="0" fontId="6" fillId="0" borderId="3" xfId="0" applyFont="1" applyBorder="1" applyAlignment="1">
      <alignment horizontal="center" vertical="center" shrinkToFit="1"/>
    </xf>
    <xf numFmtId="0" fontId="6" fillId="4" borderId="4" xfId="0" applyFont="1" applyFill="1" applyBorder="1" applyAlignment="1">
      <alignment vertical="center"/>
    </xf>
    <xf numFmtId="38" fontId="0" fillId="0" borderId="4" xfId="1" applyFont="1" applyBorder="1" applyAlignment="1">
      <alignment horizontal="center" vertical="center"/>
    </xf>
    <xf numFmtId="0" fontId="0" fillId="0" borderId="4" xfId="0" applyBorder="1" applyAlignment="1">
      <alignment horizontal="center" vertical="center"/>
    </xf>
    <xf numFmtId="177" fontId="0" fillId="0" borderId="4" xfId="1" applyNumberFormat="1" applyFont="1" applyBorder="1">
      <alignment vertical="center"/>
    </xf>
    <xf numFmtId="177" fontId="0" fillId="0" borderId="4" xfId="1" applyNumberFormat="1" applyFont="1" applyBorder="1" applyAlignment="1">
      <alignment horizontal="right" vertical="center"/>
    </xf>
    <xf numFmtId="38" fontId="0" fillId="0" borderId="0" xfId="1" applyFont="1">
      <alignment vertical="center"/>
    </xf>
    <xf numFmtId="0" fontId="0" fillId="0" borderId="29" xfId="0" applyBorder="1" applyAlignment="1">
      <alignment horizontal="center" vertical="center"/>
    </xf>
    <xf numFmtId="0" fontId="6" fillId="0" borderId="2" xfId="0" applyFont="1" applyFill="1" applyBorder="1" applyAlignment="1">
      <alignment horizontal="left" vertical="center" wrapText="1" shrinkToFi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 xfId="0" applyFont="1" applyBorder="1" applyAlignment="1">
      <alignment horizontal="left" vertical="center" wrapText="1"/>
    </xf>
    <xf numFmtId="0" fontId="6" fillId="5" borderId="4" xfId="0" applyFont="1" applyFill="1" applyBorder="1" applyAlignment="1">
      <alignment horizontal="center" vertical="center" shrinkToFit="1"/>
    </xf>
    <xf numFmtId="0" fontId="9" fillId="0" borderId="30" xfId="0" applyFont="1" applyBorder="1" applyAlignment="1">
      <alignment vertical="center" shrinkToFit="1"/>
    </xf>
    <xf numFmtId="0" fontId="9" fillId="0" borderId="15" xfId="0" applyFont="1" applyBorder="1" applyAlignment="1">
      <alignment vertical="center" shrinkToFit="1"/>
    </xf>
    <xf numFmtId="0" fontId="7" fillId="6" borderId="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3" borderId="0" xfId="0" applyFont="1" applyFill="1" applyBorder="1" applyAlignment="1">
      <alignment vertical="center" shrinkToFit="1"/>
    </xf>
    <xf numFmtId="0" fontId="7" fillId="3" borderId="0" xfId="0" applyFont="1" applyFill="1" applyBorder="1" applyAlignment="1">
      <alignment horizontal="center" vertical="center" shrinkToFit="1"/>
    </xf>
    <xf numFmtId="38" fontId="6" fillId="0" borderId="0" xfId="0" applyNumberFormat="1" applyFont="1" applyBorder="1" applyAlignment="1">
      <alignment vertical="center" shrinkToFit="1"/>
    </xf>
    <xf numFmtId="0" fontId="6" fillId="0" borderId="0" xfId="0" applyFont="1" applyAlignment="1">
      <alignment horizontal="left" vertical="center" shrinkToFit="1"/>
    </xf>
    <xf numFmtId="0" fontId="11" fillId="0" borderId="0" xfId="0" applyFont="1" applyFill="1" applyBorder="1" applyAlignment="1">
      <alignment horizontal="center" vertical="center" shrinkToFit="1"/>
    </xf>
    <xf numFmtId="0" fontId="12" fillId="0" borderId="0" xfId="0" applyFont="1" applyAlignment="1">
      <alignment horizontal="left" vertical="center"/>
    </xf>
    <xf numFmtId="0" fontId="12" fillId="3" borderId="4" xfId="0" applyFont="1" applyFill="1" applyBorder="1" applyAlignment="1">
      <alignment horizontal="center" vertical="center"/>
    </xf>
    <xf numFmtId="0" fontId="6" fillId="0" borderId="2"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3"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18" xfId="0" applyFont="1" applyBorder="1" applyAlignment="1">
      <alignment vertical="center" shrinkToFit="1"/>
    </xf>
    <xf numFmtId="0" fontId="6" fillId="0" borderId="16" xfId="0" applyFont="1" applyBorder="1" applyAlignment="1">
      <alignment vertical="center" shrinkToFit="1"/>
    </xf>
    <xf numFmtId="0" fontId="6" fillId="4" borderId="3" xfId="0" applyFont="1" applyFill="1" applyBorder="1" applyAlignment="1">
      <alignment vertical="center" shrinkToFit="1"/>
    </xf>
    <xf numFmtId="38" fontId="6" fillId="0" borderId="3" xfId="1" applyFont="1" applyBorder="1" applyAlignment="1">
      <alignment vertical="center" shrinkToFit="1"/>
    </xf>
    <xf numFmtId="0" fontId="6" fillId="0" borderId="0" xfId="0" applyFont="1" applyFill="1" applyAlignment="1">
      <alignment vertical="center" shrinkToFit="1"/>
    </xf>
    <xf numFmtId="0" fontId="7" fillId="3" borderId="1" xfId="0" applyFont="1" applyFill="1" applyBorder="1" applyAlignment="1">
      <alignment horizontal="center" vertical="center" shrinkToFit="1"/>
    </xf>
    <xf numFmtId="0" fontId="7" fillId="0" borderId="3" xfId="0" applyFont="1" applyBorder="1" applyAlignment="1">
      <alignment vertical="center" shrinkToFit="1"/>
    </xf>
    <xf numFmtId="0" fontId="7" fillId="0" borderId="14" xfId="0" applyFont="1" applyBorder="1" applyAlignment="1">
      <alignment vertical="center" shrinkToFit="1"/>
    </xf>
    <xf numFmtId="0" fontId="7" fillId="0" borderId="1" xfId="0" applyFont="1" applyBorder="1" applyAlignment="1">
      <alignment vertical="center" shrinkToFit="1"/>
    </xf>
    <xf numFmtId="0" fontId="7" fillId="0" borderId="0" xfId="0" applyFont="1" applyBorder="1" applyAlignment="1">
      <alignment vertical="center" shrinkToFit="1"/>
    </xf>
    <xf numFmtId="0" fontId="8" fillId="2" borderId="22"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6" fillId="0" borderId="0" xfId="0" applyFont="1" applyAlignment="1">
      <alignment vertical="center" wrapText="1" shrinkToFit="1"/>
    </xf>
    <xf numFmtId="0" fontId="7" fillId="0" borderId="31" xfId="0" applyFont="1" applyBorder="1" applyAlignment="1">
      <alignment vertical="center" shrinkToFit="1"/>
    </xf>
    <xf numFmtId="0" fontId="7" fillId="0" borderId="32" xfId="0" applyFont="1" applyBorder="1" applyAlignment="1">
      <alignment vertical="center" shrinkToFit="1"/>
    </xf>
    <xf numFmtId="0" fontId="0" fillId="0" borderId="31" xfId="0" applyBorder="1">
      <alignment vertical="center"/>
    </xf>
    <xf numFmtId="0" fontId="0" fillId="0" borderId="32" xfId="0" applyBorder="1">
      <alignment vertical="center"/>
    </xf>
    <xf numFmtId="0" fontId="6" fillId="0" borderId="31" xfId="0" applyFont="1" applyBorder="1" applyAlignment="1">
      <alignment vertical="center" shrinkToFit="1"/>
    </xf>
    <xf numFmtId="0" fontId="6" fillId="0" borderId="32" xfId="0" applyFont="1" applyBorder="1" applyAlignment="1">
      <alignment vertical="center" shrinkToFit="1"/>
    </xf>
    <xf numFmtId="0" fontId="6" fillId="3" borderId="4" xfId="0" applyFont="1" applyFill="1" applyBorder="1" applyAlignment="1">
      <alignment horizontal="center" vertical="center" shrinkToFit="1"/>
    </xf>
    <xf numFmtId="38" fontId="9" fillId="6" borderId="2" xfId="1" applyFont="1" applyFill="1" applyBorder="1" applyAlignment="1">
      <alignment vertical="center" shrinkToFit="1"/>
    </xf>
    <xf numFmtId="38" fontId="9" fillId="6" borderId="3" xfId="1" applyFont="1" applyFill="1" applyBorder="1" applyAlignment="1">
      <alignment vertical="center" shrinkToFit="1"/>
    </xf>
    <xf numFmtId="38" fontId="9" fillId="6" borderId="1" xfId="1" applyFont="1" applyFill="1" applyBorder="1" applyAlignment="1">
      <alignment vertical="center" shrinkToFit="1"/>
    </xf>
    <xf numFmtId="38" fontId="7" fillId="0" borderId="4" xfId="0" applyNumberFormat="1" applyFont="1" applyBorder="1" applyAlignment="1">
      <alignment horizontal="center" vertical="center" wrapText="1" shrinkToFit="1"/>
    </xf>
    <xf numFmtId="178" fontId="9" fillId="0" borderId="4" xfId="0" applyNumberFormat="1" applyFont="1" applyBorder="1" applyAlignment="1">
      <alignment vertical="center"/>
    </xf>
    <xf numFmtId="0" fontId="7" fillId="3" borderId="6" xfId="0" applyFont="1" applyFill="1" applyBorder="1" applyAlignment="1">
      <alignment vertical="center" shrinkToFit="1"/>
    </xf>
    <xf numFmtId="178" fontId="0" fillId="0" borderId="4" xfId="0" applyNumberFormat="1" applyBorder="1" applyAlignment="1">
      <alignment horizontal="center" vertical="center" shrinkToFit="1"/>
    </xf>
    <xf numFmtId="178" fontId="0" fillId="0" borderId="4" xfId="1" applyNumberFormat="1" applyFont="1" applyBorder="1" applyAlignment="1">
      <alignment vertical="center" shrinkToFit="1"/>
    </xf>
    <xf numFmtId="178" fontId="0" fillId="0" borderId="4" xfId="0" applyNumberFormat="1" applyBorder="1" applyAlignment="1">
      <alignment horizontal="center" vertical="center"/>
    </xf>
    <xf numFmtId="178" fontId="0" fillId="0" borderId="4" xfId="1" applyNumberFormat="1" applyFont="1" applyBorder="1">
      <alignment vertical="center"/>
    </xf>
    <xf numFmtId="0" fontId="0" fillId="0" borderId="2" xfId="0" applyBorder="1" applyAlignment="1">
      <alignment horizontal="center" vertical="center"/>
    </xf>
    <xf numFmtId="177" fontId="0" fillId="0" borderId="2" xfId="1" applyNumberFormat="1" applyFont="1" applyBorder="1">
      <alignment vertical="center"/>
    </xf>
    <xf numFmtId="177" fontId="0" fillId="0" borderId="2" xfId="1" applyNumberFormat="1" applyFont="1" applyBorder="1" applyAlignment="1">
      <alignment horizontal="right" vertical="center"/>
    </xf>
    <xf numFmtId="0" fontId="0" fillId="0" borderId="3" xfId="0" applyBorder="1" applyAlignment="1">
      <alignment horizontal="center" vertical="center"/>
    </xf>
    <xf numFmtId="177" fontId="0" fillId="0" borderId="3" xfId="1" applyNumberFormat="1" applyFont="1" applyBorder="1">
      <alignment vertical="center"/>
    </xf>
    <xf numFmtId="177" fontId="0" fillId="0" borderId="3" xfId="1" applyNumberFormat="1" applyFont="1" applyBorder="1" applyAlignment="1">
      <alignment horizontal="right" vertical="center"/>
    </xf>
    <xf numFmtId="0" fontId="0" fillId="0" borderId="1" xfId="0" applyBorder="1" applyAlignment="1">
      <alignment horizontal="center" vertical="center"/>
    </xf>
    <xf numFmtId="177" fontId="0" fillId="0" borderId="1" xfId="1" applyNumberFormat="1" applyFont="1" applyBorder="1">
      <alignment vertical="center"/>
    </xf>
    <xf numFmtId="177" fontId="0" fillId="0" borderId="1" xfId="1" applyNumberFormat="1" applyFont="1" applyBorder="1" applyAlignment="1">
      <alignment horizontal="right" vertical="center"/>
    </xf>
    <xf numFmtId="180" fontId="6" fillId="3" borderId="9" xfId="0" applyNumberFormat="1" applyFont="1" applyFill="1" applyBorder="1" applyAlignment="1">
      <alignment vertical="center" shrinkToFit="1"/>
    </xf>
    <xf numFmtId="180" fontId="6" fillId="0" borderId="3" xfId="0" applyNumberFormat="1" applyFont="1" applyBorder="1" applyAlignment="1">
      <alignment vertical="center" shrinkToFit="1"/>
    </xf>
    <xf numFmtId="180" fontId="6" fillId="0" borderId="5" xfId="0" applyNumberFormat="1" applyFont="1" applyBorder="1" applyAlignment="1">
      <alignment horizontal="right"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180" fontId="6" fillId="0" borderId="2" xfId="0" applyNumberFormat="1" applyFont="1" applyBorder="1" applyAlignment="1">
      <alignment horizontal="right" vertical="center" shrinkToFit="1"/>
    </xf>
    <xf numFmtId="180" fontId="6" fillId="0" borderId="15" xfId="0" applyNumberFormat="1" applyFont="1" applyBorder="1" applyAlignment="1">
      <alignment horizontal="right"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180" fontId="6" fillId="0" borderId="1" xfId="0" applyNumberFormat="1" applyFont="1" applyBorder="1" applyAlignment="1">
      <alignment vertical="center" shrinkToFit="1"/>
    </xf>
    <xf numFmtId="14" fontId="6" fillId="0" borderId="3" xfId="0" applyNumberFormat="1" applyFont="1" applyBorder="1" applyAlignment="1">
      <alignment horizontal="center" vertical="center" shrinkToFit="1"/>
    </xf>
    <xf numFmtId="0" fontId="6" fillId="6" borderId="4" xfId="0" applyFont="1" applyFill="1" applyBorder="1" applyAlignment="1">
      <alignment horizontal="left" vertical="center" shrinkToFit="1"/>
    </xf>
    <xf numFmtId="0" fontId="6" fillId="6" borderId="4" xfId="0" applyFont="1" applyFill="1" applyBorder="1" applyAlignment="1">
      <alignment vertical="center" shrinkToFit="1"/>
    </xf>
    <xf numFmtId="0" fontId="6" fillId="6" borderId="4" xfId="0" applyFont="1" applyFill="1" applyBorder="1" applyAlignment="1">
      <alignment horizontal="left" vertical="center"/>
    </xf>
    <xf numFmtId="181" fontId="6" fillId="6" borderId="4" xfId="0" applyNumberFormat="1" applyFont="1" applyFill="1" applyBorder="1" applyAlignment="1">
      <alignment vertical="center" shrinkToFit="1"/>
    </xf>
    <xf numFmtId="0" fontId="6" fillId="4" borderId="31" xfId="0" applyFont="1" applyFill="1" applyBorder="1" applyAlignment="1">
      <alignment vertical="center" shrinkToFit="1"/>
    </xf>
    <xf numFmtId="0" fontId="6" fillId="4" borderId="5" xfId="0" applyFont="1" applyFill="1" applyBorder="1" applyAlignment="1">
      <alignment vertical="center" shrinkToFit="1"/>
    </xf>
    <xf numFmtId="0" fontId="12" fillId="0" borderId="0" xfId="0" applyFont="1" applyAlignment="1"/>
    <xf numFmtId="178" fontId="7" fillId="0" borderId="4" xfId="0" applyNumberFormat="1" applyFont="1" applyBorder="1" applyAlignment="1">
      <alignment horizontal="center" vertical="center" shrinkToFit="1"/>
    </xf>
    <xf numFmtId="178" fontId="9" fillId="0" borderId="4" xfId="0" applyNumberFormat="1" applyFont="1" applyBorder="1" applyAlignment="1">
      <alignment vertical="center" shrinkToFit="1"/>
    </xf>
    <xf numFmtId="0" fontId="8" fillId="2" borderId="0" xfId="0" applyFont="1" applyFill="1" applyBorder="1" applyAlignment="1">
      <alignment vertical="center"/>
    </xf>
    <xf numFmtId="0" fontId="18" fillId="2" borderId="0" xfId="0" applyFont="1" applyFill="1" applyBorder="1" applyAlignment="1">
      <alignment horizontal="right" vertical="center"/>
    </xf>
    <xf numFmtId="0" fontId="10"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6" fillId="0" borderId="0" xfId="0" applyFont="1" applyAlignment="1">
      <alignment horizontal="right" vertical="center" shrinkToFit="1"/>
    </xf>
    <xf numFmtId="0" fontId="6" fillId="3" borderId="1" xfId="0" applyFont="1" applyFill="1" applyBorder="1" applyAlignment="1">
      <alignment vertical="center" shrinkToFit="1"/>
    </xf>
    <xf numFmtId="176" fontId="6" fillId="0" borderId="22"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0" fontId="6" fillId="3" borderId="5" xfId="0" applyFont="1" applyFill="1" applyBorder="1" applyAlignment="1">
      <alignment vertical="center" shrinkToFit="1"/>
    </xf>
    <xf numFmtId="0" fontId="7" fillId="3" borderId="2"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9" fillId="3" borderId="22" xfId="0" applyFont="1" applyFill="1" applyBorder="1" applyAlignment="1">
      <alignment horizontal="center" vertical="center" wrapText="1" shrinkToFit="1"/>
    </xf>
    <xf numFmtId="0" fontId="9" fillId="3" borderId="9" xfId="0" applyFont="1" applyFill="1" applyBorder="1" applyAlignment="1">
      <alignment horizontal="center" vertical="center" shrinkToFi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6" xfId="0" applyFont="1" applyBorder="1" applyAlignment="1">
      <alignment vertical="top" wrapText="1"/>
    </xf>
    <xf numFmtId="0" fontId="7" fillId="0" borderId="26" xfId="0" applyFont="1" applyBorder="1" applyAlignment="1">
      <alignmen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11" fillId="0" borderId="18"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6" fillId="3" borderId="22"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6" borderId="4"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38" fontId="7" fillId="0" borderId="1" xfId="1" applyFont="1" applyBorder="1" applyAlignment="1">
      <alignment horizontal="right" vertical="center" shrinkToFit="1"/>
    </xf>
    <xf numFmtId="0" fontId="6" fillId="3" borderId="3" xfId="0" applyFont="1" applyFill="1" applyBorder="1" applyAlignment="1">
      <alignment vertical="center" shrinkToFit="1"/>
    </xf>
    <xf numFmtId="180" fontId="6" fillId="0" borderId="22" xfId="0" applyNumberFormat="1" applyFont="1" applyBorder="1" applyAlignment="1">
      <alignment horizontal="center" vertical="center" shrinkToFit="1"/>
    </xf>
    <xf numFmtId="180" fontId="6" fillId="0" borderId="8" xfId="0" applyNumberFormat="1" applyFont="1" applyBorder="1" applyAlignment="1">
      <alignment horizontal="center" vertical="center" shrinkToFit="1"/>
    </xf>
    <xf numFmtId="180" fontId="6" fillId="0" borderId="9" xfId="0" applyNumberFormat="1" applyFont="1" applyBorder="1" applyAlignment="1">
      <alignment horizontal="center" vertical="center" shrinkToFit="1"/>
    </xf>
    <xf numFmtId="0" fontId="6" fillId="3" borderId="2" xfId="0" applyFont="1" applyFill="1" applyBorder="1" applyAlignment="1">
      <alignment horizontal="center" vertical="center" wrapText="1" shrinkToFit="1"/>
    </xf>
    <xf numFmtId="0" fontId="6" fillId="3" borderId="1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38" fontId="7" fillId="0" borderId="2" xfId="1" applyFont="1" applyBorder="1" applyAlignment="1">
      <alignment horizontal="right" vertical="center" shrinkToFit="1"/>
    </xf>
    <xf numFmtId="0" fontId="7" fillId="3" borderId="4" xfId="0" applyFont="1" applyFill="1" applyBorder="1" applyAlignment="1">
      <alignment horizontal="center" vertical="center" shrinkToFit="1"/>
    </xf>
    <xf numFmtId="0" fontId="6" fillId="0" borderId="2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7" xfId="0" applyFont="1" applyBorder="1" applyAlignment="1">
      <alignment horizontal="left" vertical="center" shrinkToFit="1"/>
    </xf>
    <xf numFmtId="0" fontId="6" fillId="3" borderId="22"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12" fillId="0" borderId="18"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2" fillId="0" borderId="11" xfId="0" applyFont="1" applyBorder="1" applyAlignment="1">
      <alignment horizontal="center" vertical="center" shrinkToFit="1"/>
    </xf>
    <xf numFmtId="0" fontId="12" fillId="0" borderId="13" xfId="0" applyFont="1" applyBorder="1" applyAlignment="1">
      <alignment horizontal="center" vertical="center" shrinkToFit="1"/>
    </xf>
    <xf numFmtId="0" fontId="6" fillId="3" borderId="2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2" fillId="3" borderId="4" xfId="0" applyFont="1" applyFill="1" applyBorder="1" applyAlignment="1">
      <alignment horizontal="center" vertical="center"/>
    </xf>
    <xf numFmtId="0" fontId="6" fillId="0" borderId="1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0" xfId="0" applyFont="1" applyAlignment="1">
      <alignment horizontal="left" vertical="center" shrinkToFit="1"/>
    </xf>
    <xf numFmtId="0" fontId="6" fillId="0" borderId="23" xfId="0" applyFont="1" applyBorder="1" applyAlignment="1">
      <alignment horizontal="left" vertical="center" wrapText="1"/>
    </xf>
    <xf numFmtId="0" fontId="6" fillId="0" borderId="22" xfId="0" applyFont="1" applyFill="1" applyBorder="1" applyAlignment="1">
      <alignment horizontal="left" vertical="top"/>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9" fillId="0" borderId="0" xfId="0" applyFont="1" applyAlignment="1">
      <alignment horizontal="left" vertical="center" wrapText="1"/>
    </xf>
    <xf numFmtId="0" fontId="6" fillId="0" borderId="22"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0" borderId="0" xfId="0" applyFont="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6" fillId="0" borderId="2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center" wrapText="1" shrinkToFit="1"/>
    </xf>
    <xf numFmtId="0" fontId="9" fillId="0" borderId="11" xfId="0" applyFont="1" applyFill="1" applyBorder="1" applyAlignment="1">
      <alignment vertical="top" wrapText="1"/>
    </xf>
    <xf numFmtId="0" fontId="6" fillId="0" borderId="13" xfId="0" applyFont="1" applyFill="1" applyBorder="1" applyAlignment="1">
      <alignment vertical="top" wrapText="1"/>
    </xf>
    <xf numFmtId="0" fontId="15" fillId="0" borderId="18" xfId="0" applyFont="1" applyFill="1" applyBorder="1" applyAlignment="1">
      <alignment vertical="top" wrapText="1"/>
    </xf>
    <xf numFmtId="0" fontId="6" fillId="0" borderId="20" xfId="0" applyFont="1" applyFill="1" applyBorder="1" applyAlignment="1">
      <alignment vertical="top" wrapText="1"/>
    </xf>
    <xf numFmtId="0" fontId="9" fillId="0" borderId="18"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9" fillId="0" borderId="23" xfId="0" applyFont="1" applyBorder="1" applyAlignment="1">
      <alignment vertical="center" wrapText="1"/>
    </xf>
    <xf numFmtId="0" fontId="0" fillId="0" borderId="23" xfId="0" applyBorder="1" applyAlignment="1">
      <alignment vertical="center"/>
    </xf>
    <xf numFmtId="0" fontId="9" fillId="0" borderId="18" xfId="0" applyFont="1" applyFill="1" applyBorder="1" applyAlignment="1">
      <alignment horizontal="left" vertical="top" wrapText="1"/>
    </xf>
    <xf numFmtId="0" fontId="6" fillId="0" borderId="20" xfId="0" applyFont="1" applyFill="1" applyBorder="1" applyAlignment="1">
      <alignment horizontal="left" vertical="top" wrapText="1"/>
    </xf>
    <xf numFmtId="0" fontId="9" fillId="0" borderId="23" xfId="0" applyFont="1" applyBorder="1" applyAlignment="1">
      <alignment horizontal="left" vertical="center" wrapText="1" shrinkToFit="1"/>
    </xf>
    <xf numFmtId="0" fontId="8" fillId="2" borderId="0"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25" xfId="0" applyFont="1" applyFill="1" applyBorder="1" applyAlignment="1">
      <alignment vertical="center"/>
    </xf>
    <xf numFmtId="0" fontId="6" fillId="0" borderId="0" xfId="0" applyFont="1" applyFill="1" applyAlignment="1">
      <alignment vertical="center"/>
    </xf>
    <xf numFmtId="0" fontId="10" fillId="0" borderId="0" xfId="0" applyFont="1" applyFill="1" applyBorder="1" applyAlignment="1">
      <alignment horizontal="right" vertical="center"/>
    </xf>
    <xf numFmtId="0" fontId="8"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right" vertical="center"/>
    </xf>
    <xf numFmtId="0" fontId="8" fillId="0" borderId="0" xfId="0" applyFont="1" applyFill="1" applyBorder="1" applyAlignment="1">
      <alignment horizontal="center" vertical="center"/>
    </xf>
    <xf numFmtId="182" fontId="6" fillId="6" borderId="4" xfId="1" applyNumberFormat="1" applyFont="1" applyFill="1" applyBorder="1" applyAlignment="1">
      <alignment horizontal="right" vertical="center" shrinkToFit="1"/>
    </xf>
    <xf numFmtId="182" fontId="6" fillId="0" borderId="0" xfId="0" applyNumberFormat="1" applyFont="1" applyAlignment="1">
      <alignment vertical="center" shrinkToFit="1"/>
    </xf>
    <xf numFmtId="182" fontId="6" fillId="0" borderId="3" xfId="0" applyNumberFormat="1" applyFont="1" applyBorder="1" applyAlignment="1">
      <alignment horizontal="center" vertical="center" shrinkToFit="1"/>
    </xf>
    <xf numFmtId="182" fontId="7" fillId="0" borderId="3" xfId="0" applyNumberFormat="1" applyFont="1" applyBorder="1" applyAlignment="1">
      <alignment vertical="center" shrinkToFit="1"/>
    </xf>
    <xf numFmtId="182" fontId="12" fillId="0" borderId="3" xfId="0" applyNumberFormat="1" applyFont="1" applyBorder="1" applyAlignment="1">
      <alignment horizontal="center" vertical="center" shrinkToFit="1"/>
    </xf>
    <xf numFmtId="182" fontId="6" fillId="0" borderId="5" xfId="0" applyNumberFormat="1" applyFont="1" applyBorder="1" applyAlignment="1">
      <alignment horizontal="right" vertical="center" shrinkToFit="1"/>
    </xf>
    <xf numFmtId="183" fontId="6" fillId="6" borderId="4" xfId="1" applyNumberFormat="1" applyFont="1" applyFill="1" applyBorder="1" applyAlignment="1">
      <alignment horizontal="right" vertical="center" shrinkToFit="1"/>
    </xf>
    <xf numFmtId="183" fontId="9" fillId="0" borderId="23" xfId="0" applyNumberFormat="1" applyFont="1" applyBorder="1" applyAlignment="1">
      <alignment horizontal="left" vertical="center" wrapText="1"/>
    </xf>
    <xf numFmtId="183" fontId="6" fillId="0" borderId="3" xfId="0" applyNumberFormat="1" applyFont="1" applyBorder="1" applyAlignment="1">
      <alignment horizontal="center" vertical="center" shrinkToFit="1"/>
    </xf>
    <xf numFmtId="183" fontId="7" fillId="0" borderId="3" xfId="0" applyNumberFormat="1" applyFont="1" applyBorder="1" applyAlignment="1">
      <alignment vertical="center" shrinkToFit="1"/>
    </xf>
    <xf numFmtId="183" fontId="12" fillId="0" borderId="3" xfId="0" applyNumberFormat="1" applyFont="1" applyBorder="1" applyAlignment="1">
      <alignment horizontal="center" vertical="center" shrinkToFit="1"/>
    </xf>
    <xf numFmtId="183" fontId="6" fillId="0" borderId="5" xfId="0" applyNumberFormat="1" applyFont="1" applyBorder="1" applyAlignment="1">
      <alignment horizontal="right" vertical="center" shrinkToFit="1"/>
    </xf>
    <xf numFmtId="0" fontId="8" fillId="2" borderId="9" xfId="0" applyFont="1" applyFill="1" applyBorder="1" applyAlignment="1">
      <alignment horizontal="right" vertical="center"/>
    </xf>
    <xf numFmtId="0" fontId="8" fillId="2" borderId="9" xfId="0" applyFont="1" applyFill="1" applyBorder="1" applyAlignment="1">
      <alignment horizontal="center" vertical="center"/>
    </xf>
    <xf numFmtId="0" fontId="18" fillId="0" borderId="0" xfId="0" applyFont="1" applyFill="1" applyBorder="1" applyAlignment="1">
      <alignment horizontal="center" vertical="center"/>
    </xf>
    <xf numFmtId="49" fontId="18" fillId="0"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1"/>
          <c:order val="0"/>
          <c:marker>
            <c:symbol val="none"/>
          </c:marker>
          <c:cat>
            <c:strRef>
              <c:f>'シート３（共同募金改革への取組み）'!$D$63:$D$67</c:f>
              <c:strCache>
                <c:ptCount val="5"/>
                <c:pt idx="0">
                  <c:v>組織に関する取組み</c:v>
                </c:pt>
                <c:pt idx="1">
                  <c:v>助成計画と評価設定</c:v>
                </c:pt>
                <c:pt idx="2">
                  <c:v>募金に関する取組み</c:v>
                </c:pt>
                <c:pt idx="3">
                  <c:v>助成に関する取組み</c:v>
                </c:pt>
                <c:pt idx="4">
                  <c:v>共同募金の理解を促進する取組み</c:v>
                </c:pt>
              </c:strCache>
            </c:strRef>
          </c:cat>
          <c:val>
            <c:numRef>
              <c:f>'シート３（共同募金改革への取組み）'!$E$63:$E$67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4B3-4DC6-BC53-734F629A9361}"/>
            </c:ext>
          </c:extLst>
        </c:ser>
        <c:ser>
          <c:idx val="0"/>
          <c:order val="1"/>
          <c:marker>
            <c:symbol val="none"/>
          </c:marker>
          <c:cat>
            <c:strRef>
              <c:f>'シート３（共同募金改革への取組み）'!$D$63:$D$67</c:f>
              <c:strCache>
                <c:ptCount val="5"/>
                <c:pt idx="0">
                  <c:v>組織に関する取組み</c:v>
                </c:pt>
                <c:pt idx="1">
                  <c:v>助成計画と評価設定</c:v>
                </c:pt>
                <c:pt idx="2">
                  <c:v>募金に関する取組み</c:v>
                </c:pt>
                <c:pt idx="3">
                  <c:v>助成に関する取組み</c:v>
                </c:pt>
                <c:pt idx="4">
                  <c:v>共同募金の理解を促進する取組み</c:v>
                </c:pt>
              </c:strCache>
            </c:strRef>
          </c:cat>
          <c:val>
            <c:numRef>
              <c:f>'シート３（共同募金改革への取組み）'!$F$63:$F$67</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0-34B3-4DC6-BC53-734F629A9361}"/>
            </c:ext>
          </c:extLst>
        </c:ser>
        <c:dLbls>
          <c:showLegendKey val="0"/>
          <c:showVal val="0"/>
          <c:showCatName val="0"/>
          <c:showSerName val="0"/>
          <c:showPercent val="0"/>
          <c:showBubbleSize val="0"/>
        </c:dLbls>
        <c:axId val="342787000"/>
        <c:axId val="342788176"/>
      </c:radarChart>
      <c:catAx>
        <c:axId val="342787000"/>
        <c:scaling>
          <c:orientation val="minMax"/>
        </c:scaling>
        <c:delete val="0"/>
        <c:axPos val="b"/>
        <c:majorGridlines/>
        <c:numFmt formatCode="General" sourceLinked="1"/>
        <c:majorTickMark val="out"/>
        <c:minorTickMark val="none"/>
        <c:tickLblPos val="nextTo"/>
        <c:txPr>
          <a:bodyPr/>
          <a:lstStyle/>
          <a:p>
            <a:pPr>
              <a:defRPr lang="ja-JP"/>
            </a:pPr>
            <a:endParaRPr lang="ja-JP"/>
          </a:p>
        </c:txPr>
        <c:crossAx val="342788176"/>
        <c:crosses val="autoZero"/>
        <c:auto val="0"/>
        <c:lblAlgn val="ctr"/>
        <c:lblOffset val="100"/>
        <c:noMultiLvlLbl val="0"/>
      </c:catAx>
      <c:valAx>
        <c:axId val="342788176"/>
        <c:scaling>
          <c:logBase val="10"/>
          <c:orientation val="minMax"/>
          <c:max val="10"/>
        </c:scaling>
        <c:delete val="0"/>
        <c:axPos val="l"/>
        <c:majorGridlines/>
        <c:numFmt formatCode="General" sourceLinked="1"/>
        <c:majorTickMark val="none"/>
        <c:minorTickMark val="none"/>
        <c:tickLblPos val="nextTo"/>
        <c:crossAx val="342787000"/>
        <c:crosses val="autoZero"/>
        <c:crossBetween val="between"/>
      </c:valAx>
    </c:plotArea>
    <c:plotVisOnly val="1"/>
    <c:dispBlanksAs val="gap"/>
    <c:showDLblsOverMax val="0"/>
  </c:chart>
  <c:spPr>
    <a:ln>
      <a:solidFill>
        <a:schemeClr val="accent1">
          <a:alpha val="95000"/>
        </a:schemeClr>
      </a:solid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募金総額方法別推移!$D$3</c:f>
              <c:strCache>
                <c:ptCount val="1"/>
                <c:pt idx="0">
                  <c:v>法人募金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募金総額方法別推移!$D$4:$D$9</c15:sqref>
                  </c15:fullRef>
                </c:ext>
              </c:extLst>
              <c:f>募金総額方法別推移!$D$4:$D$8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A54A-4C64-A6EA-3DC5617B1A42}"/>
            </c:ext>
          </c:extLst>
        </c:ser>
        <c:dLbls>
          <c:showLegendKey val="0"/>
          <c:showVal val="0"/>
          <c:showCatName val="0"/>
          <c:showSerName val="0"/>
          <c:showPercent val="0"/>
          <c:showBubbleSize val="0"/>
        </c:dLbls>
        <c:gapWidth val="150"/>
        <c:overlap val="100"/>
        <c:axId val="562420552"/>
        <c:axId val="562410752"/>
      </c:barChart>
      <c:catAx>
        <c:axId val="562420552"/>
        <c:scaling>
          <c:orientation val="minMax"/>
        </c:scaling>
        <c:delete val="0"/>
        <c:axPos val="b"/>
        <c:numFmt formatCode="General" sourceLinked="0"/>
        <c:majorTickMark val="out"/>
        <c:minorTickMark val="none"/>
        <c:tickLblPos val="nextTo"/>
        <c:crossAx val="562410752"/>
        <c:crosses val="autoZero"/>
        <c:auto val="1"/>
        <c:lblAlgn val="ctr"/>
        <c:lblOffset val="100"/>
        <c:noMultiLvlLbl val="0"/>
      </c:catAx>
      <c:valAx>
        <c:axId val="562410752"/>
        <c:scaling>
          <c:orientation val="minMax"/>
        </c:scaling>
        <c:delete val="0"/>
        <c:axPos val="l"/>
        <c:majorGridlines/>
        <c:numFmt formatCode="#,##0;[Red]#,##0" sourceLinked="1"/>
        <c:majorTickMark val="out"/>
        <c:minorTickMark val="none"/>
        <c:tickLblPos val="nextTo"/>
        <c:crossAx val="562420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募金総額方法別推移!$E$3</c:f>
              <c:strCache>
                <c:ptCount val="1"/>
                <c:pt idx="0">
                  <c:v>学校募金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募金総額方法別推移!$E$4:$E$9</c15:sqref>
                  </c15:fullRef>
                </c:ext>
              </c:extLst>
              <c:f>募金総額方法別推移!$E$4:$E$8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44A2-4C3A-83C2-C8B49D5CF941}"/>
            </c:ext>
          </c:extLst>
        </c:ser>
        <c:dLbls>
          <c:showLegendKey val="0"/>
          <c:showVal val="0"/>
          <c:showCatName val="0"/>
          <c:showSerName val="0"/>
          <c:showPercent val="0"/>
          <c:showBubbleSize val="0"/>
        </c:dLbls>
        <c:gapWidth val="150"/>
        <c:overlap val="100"/>
        <c:axId val="562411144"/>
        <c:axId val="562411536"/>
      </c:barChart>
      <c:catAx>
        <c:axId val="562411144"/>
        <c:scaling>
          <c:orientation val="minMax"/>
        </c:scaling>
        <c:delete val="0"/>
        <c:axPos val="b"/>
        <c:numFmt formatCode="General" sourceLinked="0"/>
        <c:majorTickMark val="out"/>
        <c:minorTickMark val="none"/>
        <c:tickLblPos val="nextTo"/>
        <c:crossAx val="562411536"/>
        <c:crosses val="autoZero"/>
        <c:auto val="1"/>
        <c:lblAlgn val="ctr"/>
        <c:lblOffset val="100"/>
        <c:noMultiLvlLbl val="0"/>
      </c:catAx>
      <c:valAx>
        <c:axId val="562411536"/>
        <c:scaling>
          <c:orientation val="minMax"/>
        </c:scaling>
        <c:delete val="0"/>
        <c:axPos val="l"/>
        <c:majorGridlines/>
        <c:numFmt formatCode="#,##0;[Red]#,##0" sourceLinked="1"/>
        <c:majorTickMark val="out"/>
        <c:minorTickMark val="none"/>
        <c:tickLblPos val="nextTo"/>
        <c:crossAx val="562411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募金総額方法別推移!$F$3</c:f>
              <c:strCache>
                <c:ptCount val="1"/>
                <c:pt idx="0">
                  <c:v>職域募金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募金総額方法別推移!$F$4:$F$9</c15:sqref>
                  </c15:fullRef>
                </c:ext>
              </c:extLst>
              <c:f>募金総額方法別推移!$F$4:$F$8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90D-4E42-9202-FA00671173C6}"/>
            </c:ext>
          </c:extLst>
        </c:ser>
        <c:dLbls>
          <c:showLegendKey val="0"/>
          <c:showVal val="0"/>
          <c:showCatName val="0"/>
          <c:showSerName val="0"/>
          <c:showPercent val="0"/>
          <c:showBubbleSize val="0"/>
        </c:dLbls>
        <c:gapWidth val="150"/>
        <c:overlap val="100"/>
        <c:axId val="562408400"/>
        <c:axId val="562411928"/>
      </c:barChart>
      <c:catAx>
        <c:axId val="562408400"/>
        <c:scaling>
          <c:orientation val="minMax"/>
        </c:scaling>
        <c:delete val="0"/>
        <c:axPos val="b"/>
        <c:numFmt formatCode="General" sourceLinked="0"/>
        <c:majorTickMark val="out"/>
        <c:minorTickMark val="none"/>
        <c:tickLblPos val="nextTo"/>
        <c:crossAx val="562411928"/>
        <c:crosses val="autoZero"/>
        <c:auto val="1"/>
        <c:lblAlgn val="ctr"/>
        <c:lblOffset val="100"/>
        <c:noMultiLvlLbl val="0"/>
      </c:catAx>
      <c:valAx>
        <c:axId val="562411928"/>
        <c:scaling>
          <c:orientation val="minMax"/>
        </c:scaling>
        <c:delete val="0"/>
        <c:axPos val="l"/>
        <c:majorGridlines/>
        <c:numFmt formatCode="#,##0;[Red]#,##0" sourceLinked="1"/>
        <c:majorTickMark val="out"/>
        <c:minorTickMark val="none"/>
        <c:tickLblPos val="nextTo"/>
        <c:crossAx val="562408400"/>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募金総額方法別推移!$G$3</c:f>
              <c:strCache>
                <c:ptCount val="1"/>
                <c:pt idx="0">
                  <c:v>イベント募金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募金総額方法別推移!$G$4:$G$9</c15:sqref>
                  </c15:fullRef>
                </c:ext>
              </c:extLst>
              <c:f>募金総額方法別推移!$G$4:$G$8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591-4B07-B82D-285FFAD7C513}"/>
            </c:ext>
          </c:extLst>
        </c:ser>
        <c:dLbls>
          <c:showLegendKey val="0"/>
          <c:showVal val="0"/>
          <c:showCatName val="0"/>
          <c:showSerName val="0"/>
          <c:showPercent val="0"/>
          <c:showBubbleSize val="0"/>
        </c:dLbls>
        <c:gapWidth val="150"/>
        <c:overlap val="100"/>
        <c:axId val="562432704"/>
        <c:axId val="562424472"/>
      </c:barChart>
      <c:catAx>
        <c:axId val="562432704"/>
        <c:scaling>
          <c:orientation val="minMax"/>
        </c:scaling>
        <c:delete val="0"/>
        <c:axPos val="b"/>
        <c:numFmt formatCode="General" sourceLinked="0"/>
        <c:majorTickMark val="out"/>
        <c:minorTickMark val="none"/>
        <c:tickLblPos val="nextTo"/>
        <c:crossAx val="562424472"/>
        <c:crosses val="autoZero"/>
        <c:auto val="1"/>
        <c:lblAlgn val="ctr"/>
        <c:lblOffset val="100"/>
        <c:noMultiLvlLbl val="0"/>
      </c:catAx>
      <c:valAx>
        <c:axId val="562424472"/>
        <c:scaling>
          <c:orientation val="minMax"/>
        </c:scaling>
        <c:delete val="0"/>
        <c:axPos val="l"/>
        <c:majorGridlines/>
        <c:numFmt formatCode="#,##0;[Red]#,##0" sourceLinked="1"/>
        <c:majorTickMark val="out"/>
        <c:minorTickMark val="none"/>
        <c:tickLblPos val="nextTo"/>
        <c:crossAx val="56243270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募金総額方法別推移!$H$3</c:f>
              <c:strCache>
                <c:ptCount val="1"/>
                <c:pt idx="0">
                  <c:v>個人募金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募金総額方法別推移!$H$4:$H$9</c15:sqref>
                  </c15:fullRef>
                </c:ext>
              </c:extLst>
              <c:f>募金総額方法別推移!$H$4:$H$8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2B4-49A1-A31C-867831404B38}"/>
            </c:ext>
          </c:extLst>
        </c:ser>
        <c:dLbls>
          <c:showLegendKey val="0"/>
          <c:showVal val="0"/>
          <c:showCatName val="0"/>
          <c:showSerName val="0"/>
          <c:showPercent val="0"/>
          <c:showBubbleSize val="0"/>
        </c:dLbls>
        <c:gapWidth val="150"/>
        <c:overlap val="100"/>
        <c:axId val="562424864"/>
        <c:axId val="562429568"/>
      </c:barChart>
      <c:catAx>
        <c:axId val="562424864"/>
        <c:scaling>
          <c:orientation val="minMax"/>
        </c:scaling>
        <c:delete val="0"/>
        <c:axPos val="b"/>
        <c:numFmt formatCode="General" sourceLinked="0"/>
        <c:majorTickMark val="out"/>
        <c:minorTickMark val="none"/>
        <c:tickLblPos val="nextTo"/>
        <c:crossAx val="562429568"/>
        <c:crosses val="autoZero"/>
        <c:auto val="1"/>
        <c:lblAlgn val="ctr"/>
        <c:lblOffset val="100"/>
        <c:noMultiLvlLbl val="0"/>
      </c:catAx>
      <c:valAx>
        <c:axId val="562429568"/>
        <c:scaling>
          <c:orientation val="minMax"/>
        </c:scaling>
        <c:delete val="0"/>
        <c:axPos val="l"/>
        <c:majorGridlines/>
        <c:numFmt formatCode="#,##0;[Red]#,##0" sourceLinked="1"/>
        <c:majorTickMark val="out"/>
        <c:minorTickMark val="none"/>
        <c:tickLblPos val="nextTo"/>
        <c:crossAx val="56242486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募金総額方法別推移!$I$3</c:f>
              <c:strCache>
                <c:ptCount val="1"/>
                <c:pt idx="0">
                  <c:v>その他の募金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募金総額方法別推移!$I$4:$I$9</c15:sqref>
                  </c15:fullRef>
                </c:ext>
              </c:extLst>
              <c:f>募金総額方法別推移!$I$4:$I$8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F6E4-4984-AA0A-698D0D185D89}"/>
            </c:ext>
          </c:extLst>
        </c:ser>
        <c:dLbls>
          <c:showLegendKey val="0"/>
          <c:showVal val="0"/>
          <c:showCatName val="0"/>
          <c:showSerName val="0"/>
          <c:showPercent val="0"/>
          <c:showBubbleSize val="0"/>
        </c:dLbls>
        <c:gapWidth val="150"/>
        <c:overlap val="100"/>
        <c:axId val="562425648"/>
        <c:axId val="562427216"/>
      </c:barChart>
      <c:catAx>
        <c:axId val="562425648"/>
        <c:scaling>
          <c:orientation val="minMax"/>
        </c:scaling>
        <c:delete val="0"/>
        <c:axPos val="b"/>
        <c:numFmt formatCode="General" sourceLinked="0"/>
        <c:majorTickMark val="out"/>
        <c:minorTickMark val="none"/>
        <c:tickLblPos val="nextTo"/>
        <c:crossAx val="562427216"/>
        <c:crosses val="autoZero"/>
        <c:auto val="1"/>
        <c:lblAlgn val="ctr"/>
        <c:lblOffset val="100"/>
        <c:noMultiLvlLbl val="0"/>
      </c:catAx>
      <c:valAx>
        <c:axId val="562427216"/>
        <c:scaling>
          <c:orientation val="minMax"/>
        </c:scaling>
        <c:delete val="0"/>
        <c:axPos val="l"/>
        <c:majorGridlines/>
        <c:numFmt formatCode="#,##0;[Red]#,##0" sourceLinked="1"/>
        <c:majorTickMark val="out"/>
        <c:minorTickMark val="none"/>
        <c:tickLblPos val="nextTo"/>
        <c:crossAx val="56242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募金総額方法別推移!$J$3</c:f>
              <c:strCache>
                <c:ptCount val="1"/>
                <c:pt idx="0">
                  <c:v>合計</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募金総額方法別推移!$J$4:$J$9</c15:sqref>
                  </c15:fullRef>
                </c:ext>
              </c:extLst>
              <c:f>募金総額方法別推移!$J$4:$J$8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C41-4BDA-9FC5-F31A02ACB75F}"/>
            </c:ext>
          </c:extLst>
        </c:ser>
        <c:dLbls>
          <c:showLegendKey val="0"/>
          <c:showVal val="0"/>
          <c:showCatName val="0"/>
          <c:showSerName val="0"/>
          <c:showPercent val="0"/>
          <c:showBubbleSize val="0"/>
        </c:dLbls>
        <c:gapWidth val="150"/>
        <c:overlap val="100"/>
        <c:axId val="562426432"/>
        <c:axId val="562429960"/>
      </c:barChart>
      <c:catAx>
        <c:axId val="562426432"/>
        <c:scaling>
          <c:orientation val="minMax"/>
        </c:scaling>
        <c:delete val="0"/>
        <c:axPos val="b"/>
        <c:numFmt formatCode="General" sourceLinked="0"/>
        <c:majorTickMark val="out"/>
        <c:minorTickMark val="none"/>
        <c:tickLblPos val="nextTo"/>
        <c:crossAx val="562429960"/>
        <c:crosses val="autoZero"/>
        <c:auto val="1"/>
        <c:lblAlgn val="ctr"/>
        <c:lblOffset val="100"/>
        <c:noMultiLvlLbl val="0"/>
      </c:catAx>
      <c:valAx>
        <c:axId val="562429960"/>
        <c:scaling>
          <c:orientation val="minMax"/>
        </c:scaling>
        <c:delete val="0"/>
        <c:axPos val="l"/>
        <c:majorGridlines/>
        <c:numFmt formatCode="#,##0;[Red]#,##0" sourceLinked="1"/>
        <c:majorTickMark val="out"/>
        <c:minorTickMark val="none"/>
        <c:tickLblPos val="nextTo"/>
        <c:crossAx val="56242643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a:pPr>
          <a:endParaRPr lang="ja-JP"/>
        </a:p>
      </c:txPr>
    </c:title>
    <c:autoTitleDeleted val="0"/>
    <c:plotArea>
      <c:layout>
        <c:manualLayout>
          <c:layoutTarget val="inner"/>
          <c:xMode val="edge"/>
          <c:yMode val="edge"/>
          <c:x val="0.36709044309149014"/>
          <c:y val="0.29019282994249995"/>
          <c:w val="0.60301420476480116"/>
          <c:h val="0.5285615887609425"/>
        </c:manualLayout>
      </c:layout>
      <c:barChart>
        <c:barDir val="col"/>
        <c:grouping val="clustered"/>
        <c:varyColors val="0"/>
        <c:ser>
          <c:idx val="0"/>
          <c:order val="0"/>
          <c:tx>
            <c:strRef>
              <c:f>一般募金募金方法別推移!$B$3</c:f>
              <c:strCache>
                <c:ptCount val="1"/>
                <c:pt idx="0">
                  <c:v>戸別募金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53F-4E9C-9E56-48442BACEA77}"/>
            </c:ext>
          </c:extLst>
        </c:ser>
        <c:dLbls>
          <c:showLegendKey val="0"/>
          <c:showVal val="0"/>
          <c:showCatName val="0"/>
          <c:showSerName val="0"/>
          <c:showPercent val="0"/>
          <c:showBubbleSize val="0"/>
        </c:dLbls>
        <c:gapWidth val="150"/>
        <c:axId val="562428000"/>
        <c:axId val="562427608"/>
      </c:barChart>
      <c:catAx>
        <c:axId val="562428000"/>
        <c:scaling>
          <c:orientation val="minMax"/>
        </c:scaling>
        <c:delete val="0"/>
        <c:axPos val="b"/>
        <c:numFmt formatCode="General" sourceLinked="0"/>
        <c:majorTickMark val="out"/>
        <c:minorTickMark val="none"/>
        <c:tickLblPos val="nextTo"/>
        <c:crossAx val="562427608"/>
        <c:crosses val="autoZero"/>
        <c:auto val="1"/>
        <c:lblAlgn val="ctr"/>
        <c:lblOffset val="100"/>
        <c:noMultiLvlLbl val="0"/>
      </c:catAx>
      <c:valAx>
        <c:axId val="562427608"/>
        <c:scaling>
          <c:orientation val="minMax"/>
        </c:scaling>
        <c:delete val="0"/>
        <c:axPos val="l"/>
        <c:majorGridlines/>
        <c:numFmt formatCode="#,##0;[Red]#,##0" sourceLinked="1"/>
        <c:majorTickMark val="out"/>
        <c:minorTickMark val="none"/>
        <c:tickLblPos val="nextTo"/>
        <c:crossAx val="562428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clustered"/>
        <c:varyColors val="0"/>
        <c:ser>
          <c:idx val="0"/>
          <c:order val="0"/>
          <c:tx>
            <c:strRef>
              <c:f>一般募金募金方法別推移!$C$3</c:f>
              <c:strCache>
                <c:ptCount val="1"/>
                <c:pt idx="0">
                  <c:v>街頭募金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一般募金募金方法別推移!$C$4:$C$9</c15:sqref>
                  </c15:fullRef>
                </c:ext>
              </c:extLst>
              <c:f>一般募金募金方法別推移!$C$4:$C$8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D73B-416F-BC08-1CC7C21F18E1}"/>
            </c:ext>
          </c:extLst>
        </c:ser>
        <c:dLbls>
          <c:showLegendKey val="0"/>
          <c:showVal val="0"/>
          <c:showCatName val="0"/>
          <c:showSerName val="0"/>
          <c:showPercent val="0"/>
          <c:showBubbleSize val="0"/>
        </c:dLbls>
        <c:gapWidth val="150"/>
        <c:axId val="562421336"/>
        <c:axId val="562431528"/>
      </c:barChart>
      <c:catAx>
        <c:axId val="562421336"/>
        <c:scaling>
          <c:orientation val="minMax"/>
        </c:scaling>
        <c:delete val="0"/>
        <c:axPos val="b"/>
        <c:numFmt formatCode="General" sourceLinked="0"/>
        <c:majorTickMark val="out"/>
        <c:minorTickMark val="none"/>
        <c:tickLblPos val="nextTo"/>
        <c:crossAx val="562431528"/>
        <c:crosses val="autoZero"/>
        <c:auto val="1"/>
        <c:lblAlgn val="ctr"/>
        <c:lblOffset val="100"/>
        <c:noMultiLvlLbl val="0"/>
      </c:catAx>
      <c:valAx>
        <c:axId val="562431528"/>
        <c:scaling>
          <c:orientation val="minMax"/>
        </c:scaling>
        <c:delete val="0"/>
        <c:axPos val="l"/>
        <c:majorGridlines/>
        <c:numFmt formatCode="#,##0;[Red]#,##0" sourceLinked="1"/>
        <c:majorTickMark val="out"/>
        <c:minorTickMark val="none"/>
        <c:tickLblPos val="nextTo"/>
        <c:crossAx val="562421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一般募金募金方法別推移!$D$3</c:f>
              <c:strCache>
                <c:ptCount val="1"/>
                <c:pt idx="0">
                  <c:v>法人募金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一般募金募金方法別推移!$D$4:$D$9</c15:sqref>
                  </c15:fullRef>
                </c:ext>
              </c:extLst>
              <c:f>一般募金募金方法別推移!$D$4:$D$8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BF9-47B3-A6B9-0172E406A173}"/>
            </c:ext>
          </c:extLst>
        </c:ser>
        <c:dLbls>
          <c:showLegendKey val="0"/>
          <c:showVal val="0"/>
          <c:showCatName val="0"/>
          <c:showSerName val="0"/>
          <c:showPercent val="0"/>
          <c:showBubbleSize val="0"/>
        </c:dLbls>
        <c:gapWidth val="150"/>
        <c:overlap val="100"/>
        <c:axId val="562429176"/>
        <c:axId val="562421728"/>
      </c:barChart>
      <c:catAx>
        <c:axId val="562429176"/>
        <c:scaling>
          <c:orientation val="minMax"/>
        </c:scaling>
        <c:delete val="0"/>
        <c:axPos val="b"/>
        <c:numFmt formatCode="General" sourceLinked="0"/>
        <c:majorTickMark val="out"/>
        <c:minorTickMark val="none"/>
        <c:tickLblPos val="nextTo"/>
        <c:crossAx val="562421728"/>
        <c:crosses val="autoZero"/>
        <c:auto val="1"/>
        <c:lblAlgn val="ctr"/>
        <c:lblOffset val="100"/>
        <c:noMultiLvlLbl val="0"/>
      </c:catAx>
      <c:valAx>
        <c:axId val="562421728"/>
        <c:scaling>
          <c:orientation val="minMax"/>
        </c:scaling>
        <c:delete val="0"/>
        <c:axPos val="l"/>
        <c:majorGridlines/>
        <c:numFmt formatCode="#,##0;[Red]#,##0" sourceLinked="1"/>
        <c:majorTickMark val="out"/>
        <c:minorTickMark val="none"/>
        <c:tickLblPos val="nextTo"/>
        <c:crossAx val="5624291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761066816335E-2"/>
          <c:y val="0.14298932328919095"/>
          <c:w val="0.87973214040068892"/>
          <c:h val="0.79223554692587472"/>
        </c:manualLayout>
      </c:layout>
      <c:barChart>
        <c:barDir val="bar"/>
        <c:grouping val="percentStacked"/>
        <c:varyColors val="0"/>
        <c:ser>
          <c:idx val="0"/>
          <c:order val="0"/>
          <c:tx>
            <c:strRef>
              <c:f>募金総額方法別推移!$B$3</c:f>
              <c:strCache>
                <c:ptCount val="1"/>
                <c:pt idx="0">
                  <c:v>戸別募金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E358-4315-8152-00B44AC0106B}"/>
            </c:ext>
          </c:extLst>
        </c:ser>
        <c:ser>
          <c:idx val="1"/>
          <c:order val="1"/>
          <c:tx>
            <c:strRef>
              <c:f>募金総額方法別推移!$C$3</c:f>
              <c:strCache>
                <c:ptCount val="1"/>
                <c:pt idx="0">
                  <c:v>街頭募金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E358-4315-8152-00B44AC0106B}"/>
            </c:ext>
          </c:extLst>
        </c:ser>
        <c:ser>
          <c:idx val="2"/>
          <c:order val="2"/>
          <c:tx>
            <c:strRef>
              <c:f>募金総額方法別推移!$D$3</c:f>
              <c:strCache>
                <c:ptCount val="1"/>
                <c:pt idx="0">
                  <c:v>法人募金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E358-4315-8152-00B44AC0106B}"/>
            </c:ext>
          </c:extLst>
        </c:ser>
        <c:ser>
          <c:idx val="3"/>
          <c:order val="3"/>
          <c:tx>
            <c:strRef>
              <c:f>募金総額方法別推移!$E$3</c:f>
              <c:strCache>
                <c:ptCount val="1"/>
                <c:pt idx="0">
                  <c:v>学校募金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E358-4315-8152-00B44AC0106B}"/>
            </c:ext>
          </c:extLst>
        </c:ser>
        <c:ser>
          <c:idx val="4"/>
          <c:order val="4"/>
          <c:tx>
            <c:strRef>
              <c:f>募金総額方法別推移!$F$3</c:f>
              <c:strCache>
                <c:ptCount val="1"/>
                <c:pt idx="0">
                  <c:v>職域募金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E358-4315-8152-00B44AC0106B}"/>
            </c:ext>
          </c:extLst>
        </c:ser>
        <c:ser>
          <c:idx val="5"/>
          <c:order val="5"/>
          <c:tx>
            <c:strRef>
              <c:f>募金総額方法別推移!$G$3</c:f>
              <c:strCache>
                <c:ptCount val="1"/>
                <c:pt idx="0">
                  <c:v>イベント募金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E358-4315-8152-00B44AC0106B}"/>
            </c:ext>
          </c:extLst>
        </c:ser>
        <c:ser>
          <c:idx val="6"/>
          <c:order val="6"/>
          <c:tx>
            <c:strRef>
              <c:f>募金総額方法別推移!$H$3</c:f>
              <c:strCache>
                <c:ptCount val="1"/>
                <c:pt idx="0">
                  <c:v>個人募金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6-E358-4315-8152-00B44AC0106B}"/>
            </c:ext>
          </c:extLst>
        </c:ser>
        <c:ser>
          <c:idx val="7"/>
          <c:order val="7"/>
          <c:tx>
            <c:strRef>
              <c:f>募金総額方法別推移!$I$3</c:f>
              <c:strCache>
                <c:ptCount val="1"/>
                <c:pt idx="0">
                  <c:v>その他の募金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7-E358-4315-8152-00B44AC0106B}"/>
            </c:ext>
          </c:extLst>
        </c:ser>
        <c:dLbls>
          <c:showLegendKey val="0"/>
          <c:showVal val="0"/>
          <c:showCatName val="0"/>
          <c:showSerName val="0"/>
          <c:showPercent val="0"/>
          <c:showBubbleSize val="0"/>
        </c:dLbls>
        <c:gapWidth val="150"/>
        <c:overlap val="100"/>
        <c:serLines/>
        <c:axId val="562398992"/>
        <c:axId val="562408008"/>
      </c:barChart>
      <c:catAx>
        <c:axId val="562398992"/>
        <c:scaling>
          <c:orientation val="minMax"/>
        </c:scaling>
        <c:delete val="0"/>
        <c:axPos val="l"/>
        <c:numFmt formatCode="General" sourceLinked="1"/>
        <c:majorTickMark val="out"/>
        <c:minorTickMark val="none"/>
        <c:tickLblPos val="nextTo"/>
        <c:txPr>
          <a:bodyPr/>
          <a:lstStyle/>
          <a:p>
            <a:pPr>
              <a:defRPr lang="ja-JP"/>
            </a:pPr>
            <a:endParaRPr lang="ja-JP"/>
          </a:p>
        </c:txPr>
        <c:crossAx val="562408008"/>
        <c:crosses val="autoZero"/>
        <c:auto val="1"/>
        <c:lblAlgn val="ctr"/>
        <c:lblOffset val="100"/>
        <c:noMultiLvlLbl val="0"/>
      </c:catAx>
      <c:valAx>
        <c:axId val="562408008"/>
        <c:scaling>
          <c:orientation val="minMax"/>
        </c:scaling>
        <c:delete val="0"/>
        <c:axPos val="b"/>
        <c:majorGridlines/>
        <c:numFmt formatCode="0%" sourceLinked="1"/>
        <c:majorTickMark val="out"/>
        <c:minorTickMark val="none"/>
        <c:tickLblPos val="nextTo"/>
        <c:txPr>
          <a:bodyPr/>
          <a:lstStyle/>
          <a:p>
            <a:pPr>
              <a:defRPr lang="ja-JP"/>
            </a:pPr>
            <a:endParaRPr lang="ja-JP"/>
          </a:p>
        </c:txPr>
        <c:crossAx val="562398992"/>
        <c:crosses val="autoZero"/>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一般募金募金方法別推移!$E$3</c:f>
              <c:strCache>
                <c:ptCount val="1"/>
                <c:pt idx="0">
                  <c:v>学校募金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一般募金募金方法別推移!$E$4:$E$9</c15:sqref>
                  </c15:fullRef>
                </c:ext>
              </c:extLst>
              <c:f>一般募金募金方法別推移!$E$4:$E$8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5ADA-4A8A-940E-FB22F2EA04F0}"/>
            </c:ext>
          </c:extLst>
        </c:ser>
        <c:dLbls>
          <c:showLegendKey val="0"/>
          <c:showVal val="0"/>
          <c:showCatName val="0"/>
          <c:showSerName val="0"/>
          <c:showPercent val="0"/>
          <c:showBubbleSize val="0"/>
        </c:dLbls>
        <c:gapWidth val="150"/>
        <c:overlap val="100"/>
        <c:axId val="562430744"/>
        <c:axId val="562431136"/>
      </c:barChart>
      <c:catAx>
        <c:axId val="562430744"/>
        <c:scaling>
          <c:orientation val="minMax"/>
        </c:scaling>
        <c:delete val="0"/>
        <c:axPos val="b"/>
        <c:numFmt formatCode="General" sourceLinked="0"/>
        <c:majorTickMark val="out"/>
        <c:minorTickMark val="none"/>
        <c:tickLblPos val="nextTo"/>
        <c:crossAx val="562431136"/>
        <c:crosses val="autoZero"/>
        <c:auto val="1"/>
        <c:lblAlgn val="ctr"/>
        <c:lblOffset val="100"/>
        <c:noMultiLvlLbl val="0"/>
      </c:catAx>
      <c:valAx>
        <c:axId val="562431136"/>
        <c:scaling>
          <c:orientation val="minMax"/>
        </c:scaling>
        <c:delete val="0"/>
        <c:axPos val="l"/>
        <c:majorGridlines/>
        <c:numFmt formatCode="#,##0;[Red]#,##0" sourceLinked="1"/>
        <c:majorTickMark val="out"/>
        <c:minorTickMark val="none"/>
        <c:tickLblPos val="nextTo"/>
        <c:crossAx val="5624307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一般募金募金方法別推移!$F$3</c:f>
              <c:strCache>
                <c:ptCount val="1"/>
                <c:pt idx="0">
                  <c:v>職域募金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一般募金募金方法別推移!$F$4:$F$9</c15:sqref>
                  </c15:fullRef>
                </c:ext>
              </c:extLst>
              <c:f>一般募金募金方法別推移!$F$4:$F$8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6E69-4D2B-9E21-2A70F7EC385A}"/>
            </c:ext>
          </c:extLst>
        </c:ser>
        <c:dLbls>
          <c:showLegendKey val="0"/>
          <c:showVal val="0"/>
          <c:showCatName val="0"/>
          <c:showSerName val="0"/>
          <c:showPercent val="0"/>
          <c:showBubbleSize val="0"/>
        </c:dLbls>
        <c:gapWidth val="150"/>
        <c:overlap val="100"/>
        <c:axId val="562432312"/>
        <c:axId val="562420944"/>
      </c:barChart>
      <c:catAx>
        <c:axId val="562432312"/>
        <c:scaling>
          <c:orientation val="minMax"/>
        </c:scaling>
        <c:delete val="0"/>
        <c:axPos val="b"/>
        <c:numFmt formatCode="General" sourceLinked="0"/>
        <c:majorTickMark val="out"/>
        <c:minorTickMark val="none"/>
        <c:tickLblPos val="nextTo"/>
        <c:crossAx val="562420944"/>
        <c:crosses val="autoZero"/>
        <c:auto val="1"/>
        <c:lblAlgn val="ctr"/>
        <c:lblOffset val="100"/>
        <c:noMultiLvlLbl val="0"/>
      </c:catAx>
      <c:valAx>
        <c:axId val="562420944"/>
        <c:scaling>
          <c:orientation val="minMax"/>
        </c:scaling>
        <c:delete val="0"/>
        <c:axPos val="l"/>
        <c:majorGridlines/>
        <c:numFmt formatCode="#,##0;[Red]#,##0" sourceLinked="1"/>
        <c:majorTickMark val="out"/>
        <c:minorTickMark val="none"/>
        <c:tickLblPos val="nextTo"/>
        <c:crossAx val="562432312"/>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一般募金募金方法別推移!$G$3</c:f>
              <c:strCache>
                <c:ptCount val="1"/>
                <c:pt idx="0">
                  <c:v>イベント募金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一般募金募金方法別推移!$G$4:$G$9</c15:sqref>
                  </c15:fullRef>
                </c:ext>
              </c:extLst>
              <c:f>一般募金募金方法別推移!$G$4:$G$8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81E1-4C55-9C6A-7AB827F6BE1F}"/>
            </c:ext>
          </c:extLst>
        </c:ser>
        <c:dLbls>
          <c:showLegendKey val="0"/>
          <c:showVal val="0"/>
          <c:showCatName val="0"/>
          <c:showSerName val="0"/>
          <c:showPercent val="0"/>
          <c:showBubbleSize val="0"/>
        </c:dLbls>
        <c:gapWidth val="150"/>
        <c:overlap val="100"/>
        <c:axId val="562435448"/>
        <c:axId val="562434664"/>
      </c:barChart>
      <c:catAx>
        <c:axId val="562435448"/>
        <c:scaling>
          <c:orientation val="minMax"/>
        </c:scaling>
        <c:delete val="0"/>
        <c:axPos val="b"/>
        <c:numFmt formatCode="General" sourceLinked="0"/>
        <c:majorTickMark val="out"/>
        <c:minorTickMark val="none"/>
        <c:tickLblPos val="nextTo"/>
        <c:crossAx val="562434664"/>
        <c:crosses val="autoZero"/>
        <c:auto val="1"/>
        <c:lblAlgn val="ctr"/>
        <c:lblOffset val="100"/>
        <c:noMultiLvlLbl val="0"/>
      </c:catAx>
      <c:valAx>
        <c:axId val="562434664"/>
        <c:scaling>
          <c:orientation val="minMax"/>
        </c:scaling>
        <c:delete val="0"/>
        <c:axPos val="l"/>
        <c:majorGridlines/>
        <c:numFmt formatCode="#,##0;[Red]#,##0" sourceLinked="1"/>
        <c:majorTickMark val="out"/>
        <c:minorTickMark val="none"/>
        <c:tickLblPos val="nextTo"/>
        <c:crossAx val="562435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一般募金募金方法別推移!$H$3</c:f>
              <c:strCache>
                <c:ptCount val="1"/>
                <c:pt idx="0">
                  <c:v>個人募金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一般募金募金方法別推移!$H$4:$H$9</c15:sqref>
                  </c15:fullRef>
                </c:ext>
              </c:extLst>
              <c:f>一般募金募金方法別推移!$H$4:$H$8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AABE-4ABA-BD12-532987F7D1E6}"/>
            </c:ext>
          </c:extLst>
        </c:ser>
        <c:dLbls>
          <c:showLegendKey val="0"/>
          <c:showVal val="0"/>
          <c:showCatName val="0"/>
          <c:showSerName val="0"/>
          <c:showPercent val="0"/>
          <c:showBubbleSize val="0"/>
        </c:dLbls>
        <c:gapWidth val="150"/>
        <c:overlap val="100"/>
        <c:axId val="562435840"/>
        <c:axId val="562433488"/>
      </c:barChart>
      <c:catAx>
        <c:axId val="562435840"/>
        <c:scaling>
          <c:orientation val="minMax"/>
        </c:scaling>
        <c:delete val="0"/>
        <c:axPos val="b"/>
        <c:numFmt formatCode="General" sourceLinked="0"/>
        <c:majorTickMark val="out"/>
        <c:minorTickMark val="none"/>
        <c:tickLblPos val="nextTo"/>
        <c:crossAx val="562433488"/>
        <c:crosses val="autoZero"/>
        <c:auto val="1"/>
        <c:lblAlgn val="ctr"/>
        <c:lblOffset val="100"/>
        <c:noMultiLvlLbl val="0"/>
      </c:catAx>
      <c:valAx>
        <c:axId val="562433488"/>
        <c:scaling>
          <c:orientation val="minMax"/>
        </c:scaling>
        <c:delete val="0"/>
        <c:axPos val="l"/>
        <c:majorGridlines/>
        <c:numFmt formatCode="#,##0;[Red]#,##0" sourceLinked="1"/>
        <c:majorTickMark val="out"/>
        <c:minorTickMark val="none"/>
        <c:tickLblPos val="nextTo"/>
        <c:crossAx val="562435840"/>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一般募金募金方法別推移!$I$3</c:f>
              <c:strCache>
                <c:ptCount val="1"/>
                <c:pt idx="0">
                  <c:v>その他の募金</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一般募金募金方法別推移!$I$4:$I$9</c15:sqref>
                  </c15:fullRef>
                </c:ext>
              </c:extLst>
              <c:f>一般募金募金方法別推移!$I$4:$I$8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1166-4D29-AE0A-2808E3DC08B9}"/>
            </c:ext>
          </c:extLst>
        </c:ser>
        <c:dLbls>
          <c:showLegendKey val="0"/>
          <c:showVal val="0"/>
          <c:showCatName val="0"/>
          <c:showSerName val="0"/>
          <c:showPercent val="0"/>
          <c:showBubbleSize val="0"/>
        </c:dLbls>
        <c:gapWidth val="150"/>
        <c:overlap val="100"/>
        <c:axId val="562378608"/>
        <c:axId val="562379000"/>
      </c:barChart>
      <c:catAx>
        <c:axId val="562378608"/>
        <c:scaling>
          <c:orientation val="minMax"/>
        </c:scaling>
        <c:delete val="0"/>
        <c:axPos val="b"/>
        <c:numFmt formatCode="General" sourceLinked="0"/>
        <c:majorTickMark val="out"/>
        <c:minorTickMark val="none"/>
        <c:tickLblPos val="nextTo"/>
        <c:crossAx val="562379000"/>
        <c:crosses val="autoZero"/>
        <c:auto val="1"/>
        <c:lblAlgn val="ctr"/>
        <c:lblOffset val="100"/>
        <c:noMultiLvlLbl val="0"/>
      </c:catAx>
      <c:valAx>
        <c:axId val="562379000"/>
        <c:scaling>
          <c:orientation val="minMax"/>
        </c:scaling>
        <c:delete val="0"/>
        <c:axPos val="l"/>
        <c:majorGridlines/>
        <c:numFmt formatCode="#,##0;[Red]#,##0" sourceLinked="1"/>
        <c:majorTickMark val="out"/>
        <c:minorTickMark val="none"/>
        <c:tickLblPos val="nextTo"/>
        <c:crossAx val="562378608"/>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一般募金募金方法別推移!$J$3</c:f>
              <c:strCache>
                <c:ptCount val="1"/>
                <c:pt idx="0">
                  <c:v>合計</c:v>
                </c:pt>
              </c:strCache>
            </c:strRef>
          </c:tx>
          <c:invertIfNegative val="0"/>
          <c:cat>
            <c:strRef>
              <c:extLst>
                <c:ext xmlns:c15="http://schemas.microsoft.com/office/drawing/2012/chart" uri="{02D57815-91ED-43cb-92C2-25804820EDAC}">
                  <c15:fullRef>
                    <c15:sqref>一般募金募金方法別推移!$A$4:$A$8</c15:sqref>
                  </c15:fullRef>
                </c:ext>
              </c:extLst>
              <c:f>一般募金募金方法別推移!$A$4:$A$8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一般募金募金方法別推移!$J$4:$J$9</c15:sqref>
                  </c15:fullRef>
                </c:ext>
              </c:extLst>
              <c:f>一般募金募金方法別推移!$J$4:$J$8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37C2-4B99-8588-2BFF6EAF185C}"/>
            </c:ext>
          </c:extLst>
        </c:ser>
        <c:dLbls>
          <c:showLegendKey val="0"/>
          <c:showVal val="0"/>
          <c:showCatName val="0"/>
          <c:showSerName val="0"/>
          <c:showPercent val="0"/>
          <c:showBubbleSize val="0"/>
        </c:dLbls>
        <c:gapWidth val="150"/>
        <c:overlap val="100"/>
        <c:axId val="562378216"/>
        <c:axId val="562372728"/>
      </c:barChart>
      <c:catAx>
        <c:axId val="562378216"/>
        <c:scaling>
          <c:orientation val="minMax"/>
        </c:scaling>
        <c:delete val="0"/>
        <c:axPos val="b"/>
        <c:numFmt formatCode="General" sourceLinked="0"/>
        <c:majorTickMark val="out"/>
        <c:minorTickMark val="none"/>
        <c:tickLblPos val="nextTo"/>
        <c:crossAx val="562372728"/>
        <c:crosses val="autoZero"/>
        <c:auto val="1"/>
        <c:lblAlgn val="ctr"/>
        <c:lblOffset val="100"/>
        <c:noMultiLvlLbl val="0"/>
      </c:catAx>
      <c:valAx>
        <c:axId val="562372728"/>
        <c:scaling>
          <c:orientation val="minMax"/>
        </c:scaling>
        <c:delete val="0"/>
        <c:axPos val="l"/>
        <c:majorGridlines/>
        <c:numFmt formatCode="#,##0;[Red]#,##0" sourceLinked="1"/>
        <c:majorTickMark val="out"/>
        <c:minorTickMark val="none"/>
        <c:tickLblPos val="nextTo"/>
        <c:crossAx val="56237821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a:pPr>
          <a:endParaRPr lang="ja-JP"/>
        </a:p>
      </c:txPr>
    </c:title>
    <c:autoTitleDeleted val="0"/>
    <c:plotArea>
      <c:layout>
        <c:manualLayout>
          <c:layoutTarget val="inner"/>
          <c:xMode val="edge"/>
          <c:yMode val="edge"/>
          <c:x val="0.36709044309149014"/>
          <c:y val="0.29019282994249995"/>
          <c:w val="0.60301420476480116"/>
          <c:h val="0.5285615887609425"/>
        </c:manualLayout>
      </c:layout>
      <c:barChart>
        <c:barDir val="col"/>
        <c:grouping val="clustered"/>
        <c:varyColors val="0"/>
        <c:ser>
          <c:idx val="0"/>
          <c:order val="0"/>
          <c:tx>
            <c:strRef>
              <c:f>'地域歳末方法別推移 '!$B$3</c:f>
              <c:strCache>
                <c:ptCount val="1"/>
                <c:pt idx="0">
                  <c:v>戸別募金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C643-4635-A6CC-1A0A6AE5626E}"/>
            </c:ext>
          </c:extLst>
        </c:ser>
        <c:dLbls>
          <c:showLegendKey val="0"/>
          <c:showVal val="0"/>
          <c:showCatName val="0"/>
          <c:showSerName val="0"/>
          <c:showPercent val="0"/>
          <c:showBubbleSize val="0"/>
        </c:dLbls>
        <c:gapWidth val="150"/>
        <c:axId val="562373120"/>
        <c:axId val="562382528"/>
      </c:barChart>
      <c:catAx>
        <c:axId val="562373120"/>
        <c:scaling>
          <c:orientation val="minMax"/>
        </c:scaling>
        <c:delete val="0"/>
        <c:axPos val="b"/>
        <c:numFmt formatCode="General" sourceLinked="0"/>
        <c:majorTickMark val="out"/>
        <c:minorTickMark val="none"/>
        <c:tickLblPos val="nextTo"/>
        <c:crossAx val="562382528"/>
        <c:crosses val="autoZero"/>
        <c:auto val="1"/>
        <c:lblAlgn val="ctr"/>
        <c:lblOffset val="100"/>
        <c:noMultiLvlLbl val="0"/>
      </c:catAx>
      <c:valAx>
        <c:axId val="562382528"/>
        <c:scaling>
          <c:orientation val="minMax"/>
        </c:scaling>
        <c:delete val="0"/>
        <c:axPos val="l"/>
        <c:majorGridlines/>
        <c:numFmt formatCode="#,##0;[Red]#,##0" sourceLinked="1"/>
        <c:majorTickMark val="out"/>
        <c:minorTickMark val="none"/>
        <c:tickLblPos val="nextTo"/>
        <c:crossAx val="56237312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clustered"/>
        <c:varyColors val="0"/>
        <c:ser>
          <c:idx val="0"/>
          <c:order val="0"/>
          <c:tx>
            <c:strRef>
              <c:f>'地域歳末方法別推移 '!$C$3</c:f>
              <c:strCache>
                <c:ptCount val="1"/>
                <c:pt idx="0">
                  <c:v>街頭募金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'!$C$4:$C$9</c15:sqref>
                  </c15:fullRef>
                </c:ext>
              </c:extLst>
              <c:f>'地域歳末方法別推移 '!$C$4:$C$8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B750-4C76-BA2C-D028444A1851}"/>
            </c:ext>
          </c:extLst>
        </c:ser>
        <c:dLbls>
          <c:showLegendKey val="0"/>
          <c:showVal val="0"/>
          <c:showCatName val="0"/>
          <c:showSerName val="0"/>
          <c:showPercent val="0"/>
          <c:showBubbleSize val="0"/>
        </c:dLbls>
        <c:gapWidth val="150"/>
        <c:axId val="562379392"/>
        <c:axId val="562380960"/>
      </c:barChart>
      <c:catAx>
        <c:axId val="562379392"/>
        <c:scaling>
          <c:orientation val="minMax"/>
        </c:scaling>
        <c:delete val="0"/>
        <c:axPos val="b"/>
        <c:numFmt formatCode="General" sourceLinked="0"/>
        <c:majorTickMark val="out"/>
        <c:minorTickMark val="none"/>
        <c:tickLblPos val="nextTo"/>
        <c:crossAx val="562380960"/>
        <c:crosses val="autoZero"/>
        <c:auto val="1"/>
        <c:lblAlgn val="ctr"/>
        <c:lblOffset val="100"/>
        <c:noMultiLvlLbl val="0"/>
      </c:catAx>
      <c:valAx>
        <c:axId val="562380960"/>
        <c:scaling>
          <c:orientation val="minMax"/>
        </c:scaling>
        <c:delete val="0"/>
        <c:axPos val="l"/>
        <c:majorGridlines/>
        <c:numFmt formatCode="#,##0;[Red]#,##0" sourceLinked="1"/>
        <c:majorTickMark val="out"/>
        <c:minorTickMark val="none"/>
        <c:tickLblPos val="nextTo"/>
        <c:crossAx val="562379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'!$D$3</c:f>
              <c:strCache>
                <c:ptCount val="1"/>
                <c:pt idx="0">
                  <c:v>法人募金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'!$D$4:$D$9</c15:sqref>
                  </c15:fullRef>
                </c:ext>
              </c:extLst>
              <c:f>'地域歳末方法別推移 '!$D$4:$D$8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A54A-4C64-A6EA-3DC5617B1A42}"/>
            </c:ext>
          </c:extLst>
        </c:ser>
        <c:dLbls>
          <c:showLegendKey val="0"/>
          <c:showVal val="0"/>
          <c:showCatName val="0"/>
          <c:showSerName val="0"/>
          <c:showPercent val="0"/>
          <c:showBubbleSize val="0"/>
        </c:dLbls>
        <c:gapWidth val="150"/>
        <c:overlap val="100"/>
        <c:axId val="562381352"/>
        <c:axId val="562382136"/>
      </c:barChart>
      <c:catAx>
        <c:axId val="562381352"/>
        <c:scaling>
          <c:orientation val="minMax"/>
        </c:scaling>
        <c:delete val="0"/>
        <c:axPos val="b"/>
        <c:numFmt formatCode="General" sourceLinked="0"/>
        <c:majorTickMark val="out"/>
        <c:minorTickMark val="none"/>
        <c:tickLblPos val="nextTo"/>
        <c:crossAx val="562382136"/>
        <c:crosses val="autoZero"/>
        <c:auto val="1"/>
        <c:lblAlgn val="ctr"/>
        <c:lblOffset val="100"/>
        <c:noMultiLvlLbl val="0"/>
      </c:catAx>
      <c:valAx>
        <c:axId val="562382136"/>
        <c:scaling>
          <c:orientation val="minMax"/>
        </c:scaling>
        <c:delete val="0"/>
        <c:axPos val="l"/>
        <c:majorGridlines/>
        <c:numFmt formatCode="#,##0;[Red]#,##0" sourceLinked="1"/>
        <c:majorTickMark val="out"/>
        <c:minorTickMark val="none"/>
        <c:tickLblPos val="nextTo"/>
        <c:crossAx val="562381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'!$E$3</c:f>
              <c:strCache>
                <c:ptCount val="1"/>
                <c:pt idx="0">
                  <c:v>学校募金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'!$E$4:$E$9</c15:sqref>
                  </c15:fullRef>
                </c:ext>
              </c:extLst>
              <c:f>'地域歳末方法別推移 '!$E$4:$E$8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44A2-4C3A-83C2-C8B49D5CF941}"/>
            </c:ext>
          </c:extLst>
        </c:ser>
        <c:dLbls>
          <c:showLegendKey val="0"/>
          <c:showVal val="0"/>
          <c:showCatName val="0"/>
          <c:showSerName val="0"/>
          <c:showPercent val="0"/>
          <c:showBubbleSize val="0"/>
        </c:dLbls>
        <c:gapWidth val="150"/>
        <c:overlap val="100"/>
        <c:axId val="562380176"/>
        <c:axId val="562371944"/>
      </c:barChart>
      <c:catAx>
        <c:axId val="562380176"/>
        <c:scaling>
          <c:orientation val="minMax"/>
        </c:scaling>
        <c:delete val="0"/>
        <c:axPos val="b"/>
        <c:numFmt formatCode="General" sourceLinked="0"/>
        <c:majorTickMark val="out"/>
        <c:minorTickMark val="none"/>
        <c:tickLblPos val="nextTo"/>
        <c:crossAx val="562371944"/>
        <c:crosses val="autoZero"/>
        <c:auto val="1"/>
        <c:lblAlgn val="ctr"/>
        <c:lblOffset val="100"/>
        <c:noMultiLvlLbl val="0"/>
      </c:catAx>
      <c:valAx>
        <c:axId val="562371944"/>
        <c:scaling>
          <c:orientation val="minMax"/>
        </c:scaling>
        <c:delete val="0"/>
        <c:axPos val="l"/>
        <c:majorGridlines/>
        <c:numFmt formatCode="#,##0;[Red]#,##0" sourceLinked="1"/>
        <c:majorTickMark val="out"/>
        <c:minorTickMark val="none"/>
        <c:tickLblPos val="nextTo"/>
        <c:crossAx val="56238017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62905789244859"/>
          <c:y val="0.18974167297631922"/>
          <c:w val="0.79286843724123746"/>
          <c:h val="0.76168110214399931"/>
        </c:manualLayout>
      </c:layout>
      <c:barChart>
        <c:barDir val="col"/>
        <c:grouping val="stacked"/>
        <c:varyColors val="0"/>
        <c:ser>
          <c:idx val="1"/>
          <c:order val="0"/>
          <c:tx>
            <c:strRef>
              <c:f>募金総額方法別推移!$B$3</c:f>
              <c:strCache>
                <c:ptCount val="1"/>
                <c:pt idx="0">
                  <c:v>戸別募金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97D-426D-9964-43B1B0A43AF8}"/>
            </c:ext>
          </c:extLst>
        </c:ser>
        <c:ser>
          <c:idx val="2"/>
          <c:order val="1"/>
          <c:tx>
            <c:strRef>
              <c:f>募金総額方法別推移!$C$3</c:f>
              <c:strCache>
                <c:ptCount val="1"/>
                <c:pt idx="0">
                  <c:v>街頭募金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097D-426D-9964-43B1B0A43AF8}"/>
            </c:ext>
          </c:extLst>
        </c:ser>
        <c:ser>
          <c:idx val="3"/>
          <c:order val="2"/>
          <c:tx>
            <c:strRef>
              <c:f>募金総額方法別推移!$D$3</c:f>
              <c:strCache>
                <c:ptCount val="1"/>
                <c:pt idx="0">
                  <c:v>法人募金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097D-426D-9964-43B1B0A43AF8}"/>
            </c:ext>
          </c:extLst>
        </c:ser>
        <c:ser>
          <c:idx val="4"/>
          <c:order val="3"/>
          <c:tx>
            <c:strRef>
              <c:f>募金総額方法別推移!$E$3</c:f>
              <c:strCache>
                <c:ptCount val="1"/>
                <c:pt idx="0">
                  <c:v>学校募金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097D-426D-9964-43B1B0A43AF8}"/>
            </c:ext>
          </c:extLst>
        </c:ser>
        <c:ser>
          <c:idx val="5"/>
          <c:order val="4"/>
          <c:tx>
            <c:strRef>
              <c:f>募金総額方法別推移!$F$3</c:f>
              <c:strCache>
                <c:ptCount val="1"/>
                <c:pt idx="0">
                  <c:v>職域募金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097D-426D-9964-43B1B0A43AF8}"/>
            </c:ext>
          </c:extLst>
        </c:ser>
        <c:ser>
          <c:idx val="6"/>
          <c:order val="5"/>
          <c:tx>
            <c:strRef>
              <c:f>募金総額方法別推移!$G$3</c:f>
              <c:strCache>
                <c:ptCount val="1"/>
                <c:pt idx="0">
                  <c:v>イベント募金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097D-426D-9964-43B1B0A43AF8}"/>
            </c:ext>
          </c:extLst>
        </c:ser>
        <c:ser>
          <c:idx val="0"/>
          <c:order val="6"/>
          <c:tx>
            <c:strRef>
              <c:f>募金総額方法別推移!$H$3</c:f>
              <c:strCache>
                <c:ptCount val="1"/>
                <c:pt idx="0">
                  <c:v>個人募金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F4EF-4205-9CD4-5A2444A3A00B}"/>
            </c:ext>
          </c:extLst>
        </c:ser>
        <c:ser>
          <c:idx val="7"/>
          <c:order val="7"/>
          <c:tx>
            <c:strRef>
              <c:f>募金総額方法別推移!$I$3</c:f>
              <c:strCache>
                <c:ptCount val="1"/>
                <c:pt idx="0">
                  <c:v>その他の募金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F4EF-4205-9CD4-5A2444A3A00B}"/>
            </c:ext>
          </c:extLst>
        </c:ser>
        <c:dLbls>
          <c:showLegendKey val="0"/>
          <c:showVal val="0"/>
          <c:showCatName val="0"/>
          <c:showSerName val="0"/>
          <c:showPercent val="0"/>
          <c:showBubbleSize val="0"/>
        </c:dLbls>
        <c:gapWidth val="150"/>
        <c:overlap val="100"/>
        <c:serLines/>
        <c:axId val="562399776"/>
        <c:axId val="562401736"/>
      </c:barChart>
      <c:catAx>
        <c:axId val="562399776"/>
        <c:scaling>
          <c:orientation val="minMax"/>
        </c:scaling>
        <c:delete val="0"/>
        <c:axPos val="b"/>
        <c:numFmt formatCode="General" sourceLinked="1"/>
        <c:majorTickMark val="out"/>
        <c:minorTickMark val="none"/>
        <c:tickLblPos val="nextTo"/>
        <c:txPr>
          <a:bodyPr/>
          <a:lstStyle/>
          <a:p>
            <a:pPr>
              <a:defRPr lang="ja-JP"/>
            </a:pPr>
            <a:endParaRPr lang="ja-JP"/>
          </a:p>
        </c:txPr>
        <c:crossAx val="562401736"/>
        <c:crosses val="autoZero"/>
        <c:auto val="1"/>
        <c:lblAlgn val="ctr"/>
        <c:lblOffset val="100"/>
        <c:noMultiLvlLbl val="0"/>
      </c:catAx>
      <c:valAx>
        <c:axId val="562401736"/>
        <c:scaling>
          <c:orientation val="minMax"/>
        </c:scaling>
        <c:delete val="0"/>
        <c:axPos val="l"/>
        <c:majorGridlines/>
        <c:numFmt formatCode="#,##0;[Red]#,##0" sourceLinked="1"/>
        <c:majorTickMark val="out"/>
        <c:minorTickMark val="none"/>
        <c:tickLblPos val="nextTo"/>
        <c:txPr>
          <a:bodyPr/>
          <a:lstStyle/>
          <a:p>
            <a:pPr>
              <a:defRPr lang="ja-JP"/>
            </a:pPr>
            <a:endParaRPr lang="ja-JP"/>
          </a:p>
        </c:txPr>
        <c:crossAx val="562399776"/>
        <c:crossesAt val="1"/>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'!$F$3</c:f>
              <c:strCache>
                <c:ptCount val="1"/>
                <c:pt idx="0">
                  <c:v>職域募金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'!$F$4:$F$9</c15:sqref>
                  </c15:fullRef>
                </c:ext>
              </c:extLst>
              <c:f>'地域歳末方法別推移 '!$F$4:$F$8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90D-4E42-9202-FA00671173C6}"/>
            </c:ext>
          </c:extLst>
        </c:ser>
        <c:dLbls>
          <c:showLegendKey val="0"/>
          <c:showVal val="0"/>
          <c:showCatName val="0"/>
          <c:showSerName val="0"/>
          <c:showPercent val="0"/>
          <c:showBubbleSize val="0"/>
        </c:dLbls>
        <c:gapWidth val="150"/>
        <c:overlap val="100"/>
        <c:axId val="562372336"/>
        <c:axId val="562373512"/>
      </c:barChart>
      <c:catAx>
        <c:axId val="562372336"/>
        <c:scaling>
          <c:orientation val="minMax"/>
        </c:scaling>
        <c:delete val="0"/>
        <c:axPos val="b"/>
        <c:numFmt formatCode="General" sourceLinked="0"/>
        <c:majorTickMark val="out"/>
        <c:minorTickMark val="none"/>
        <c:tickLblPos val="nextTo"/>
        <c:crossAx val="562373512"/>
        <c:crosses val="autoZero"/>
        <c:auto val="1"/>
        <c:lblAlgn val="ctr"/>
        <c:lblOffset val="100"/>
        <c:noMultiLvlLbl val="0"/>
      </c:catAx>
      <c:valAx>
        <c:axId val="562373512"/>
        <c:scaling>
          <c:orientation val="minMax"/>
        </c:scaling>
        <c:delete val="0"/>
        <c:axPos val="l"/>
        <c:majorGridlines/>
        <c:numFmt formatCode="#,##0;[Red]#,##0" sourceLinked="1"/>
        <c:majorTickMark val="out"/>
        <c:minorTickMark val="none"/>
        <c:tickLblPos val="nextTo"/>
        <c:crossAx val="562372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'!$G$3</c:f>
              <c:strCache>
                <c:ptCount val="1"/>
                <c:pt idx="0">
                  <c:v>イベント募金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'!$G$4:$G$9</c15:sqref>
                  </c15:fullRef>
                </c:ext>
              </c:extLst>
              <c:f>'地域歳末方法別推移 '!$G$4:$G$8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591-4B07-B82D-285FFAD7C513}"/>
            </c:ext>
          </c:extLst>
        </c:ser>
        <c:dLbls>
          <c:showLegendKey val="0"/>
          <c:showVal val="0"/>
          <c:showCatName val="0"/>
          <c:showSerName val="0"/>
          <c:showPercent val="0"/>
          <c:showBubbleSize val="0"/>
        </c:dLbls>
        <c:gapWidth val="150"/>
        <c:overlap val="100"/>
        <c:axId val="562375864"/>
        <c:axId val="562374296"/>
      </c:barChart>
      <c:catAx>
        <c:axId val="562375864"/>
        <c:scaling>
          <c:orientation val="minMax"/>
        </c:scaling>
        <c:delete val="0"/>
        <c:axPos val="b"/>
        <c:numFmt formatCode="General" sourceLinked="0"/>
        <c:majorTickMark val="out"/>
        <c:minorTickMark val="none"/>
        <c:tickLblPos val="nextTo"/>
        <c:crossAx val="562374296"/>
        <c:crosses val="autoZero"/>
        <c:auto val="1"/>
        <c:lblAlgn val="ctr"/>
        <c:lblOffset val="100"/>
        <c:noMultiLvlLbl val="0"/>
      </c:catAx>
      <c:valAx>
        <c:axId val="562374296"/>
        <c:scaling>
          <c:orientation val="minMax"/>
        </c:scaling>
        <c:delete val="0"/>
        <c:axPos val="l"/>
        <c:majorGridlines/>
        <c:numFmt formatCode="#,##0;[Red]#,##0" sourceLinked="1"/>
        <c:majorTickMark val="out"/>
        <c:minorTickMark val="none"/>
        <c:tickLblPos val="nextTo"/>
        <c:crossAx val="562375864"/>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'!$H$3</c:f>
              <c:strCache>
                <c:ptCount val="1"/>
                <c:pt idx="0">
                  <c:v>個人募金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'!$H$4:$H$9</c15:sqref>
                  </c15:fullRef>
                </c:ext>
              </c:extLst>
              <c:f>'地域歳末方法別推移 '!$H$4:$H$8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2B4-49A1-A31C-867831404B38}"/>
            </c:ext>
          </c:extLst>
        </c:ser>
        <c:dLbls>
          <c:showLegendKey val="0"/>
          <c:showVal val="0"/>
          <c:showCatName val="0"/>
          <c:showSerName val="0"/>
          <c:showPercent val="0"/>
          <c:showBubbleSize val="0"/>
        </c:dLbls>
        <c:gapWidth val="150"/>
        <c:overlap val="100"/>
        <c:axId val="562374688"/>
        <c:axId val="562380568"/>
      </c:barChart>
      <c:catAx>
        <c:axId val="562374688"/>
        <c:scaling>
          <c:orientation val="minMax"/>
        </c:scaling>
        <c:delete val="0"/>
        <c:axPos val="b"/>
        <c:numFmt formatCode="General" sourceLinked="0"/>
        <c:majorTickMark val="out"/>
        <c:minorTickMark val="none"/>
        <c:tickLblPos val="nextTo"/>
        <c:crossAx val="562380568"/>
        <c:crosses val="autoZero"/>
        <c:auto val="1"/>
        <c:lblAlgn val="ctr"/>
        <c:lblOffset val="100"/>
        <c:noMultiLvlLbl val="0"/>
      </c:catAx>
      <c:valAx>
        <c:axId val="562380568"/>
        <c:scaling>
          <c:orientation val="minMax"/>
        </c:scaling>
        <c:delete val="0"/>
        <c:axPos val="l"/>
        <c:majorGridlines/>
        <c:numFmt formatCode="#,##0;[Red]#,##0" sourceLinked="1"/>
        <c:majorTickMark val="out"/>
        <c:minorTickMark val="none"/>
        <c:tickLblPos val="nextTo"/>
        <c:crossAx val="56237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'!$I$3</c:f>
              <c:strCache>
                <c:ptCount val="1"/>
                <c:pt idx="0">
                  <c:v>その他の募金</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'!$I$4:$I$9</c15:sqref>
                  </c15:fullRef>
                </c:ext>
              </c:extLst>
              <c:f>'地域歳末方法別推移 '!$I$4:$I$8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F6E4-4984-AA0A-698D0D185D89}"/>
            </c:ext>
          </c:extLst>
        </c:ser>
        <c:dLbls>
          <c:showLegendKey val="0"/>
          <c:showVal val="0"/>
          <c:showCatName val="0"/>
          <c:showSerName val="0"/>
          <c:showPercent val="0"/>
          <c:showBubbleSize val="0"/>
        </c:dLbls>
        <c:gapWidth val="150"/>
        <c:overlap val="100"/>
        <c:axId val="562377040"/>
        <c:axId val="562375080"/>
      </c:barChart>
      <c:catAx>
        <c:axId val="562377040"/>
        <c:scaling>
          <c:orientation val="minMax"/>
        </c:scaling>
        <c:delete val="0"/>
        <c:axPos val="b"/>
        <c:numFmt formatCode="General" sourceLinked="0"/>
        <c:majorTickMark val="out"/>
        <c:minorTickMark val="none"/>
        <c:tickLblPos val="nextTo"/>
        <c:crossAx val="562375080"/>
        <c:crosses val="autoZero"/>
        <c:auto val="1"/>
        <c:lblAlgn val="ctr"/>
        <c:lblOffset val="100"/>
        <c:noMultiLvlLbl val="0"/>
      </c:catAx>
      <c:valAx>
        <c:axId val="562375080"/>
        <c:scaling>
          <c:orientation val="minMax"/>
        </c:scaling>
        <c:delete val="0"/>
        <c:axPos val="l"/>
        <c:majorGridlines/>
        <c:numFmt formatCode="#,##0;[Red]#,##0" sourceLinked="1"/>
        <c:majorTickMark val="out"/>
        <c:minorTickMark val="none"/>
        <c:tickLblPos val="nextTo"/>
        <c:crossAx val="562377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stacked"/>
        <c:varyColors val="0"/>
        <c:ser>
          <c:idx val="0"/>
          <c:order val="0"/>
          <c:tx>
            <c:strRef>
              <c:f>'地域歳末方法別推移 '!$J$3</c:f>
              <c:strCache>
                <c:ptCount val="1"/>
                <c:pt idx="0">
                  <c:v>合計</c:v>
                </c:pt>
              </c:strCache>
            </c:strRef>
          </c:tx>
          <c:invertIfNegative val="0"/>
          <c:cat>
            <c:strRef>
              <c:extLst>
                <c:ext xmlns:c15="http://schemas.microsoft.com/office/drawing/2012/chart" uri="{02D57815-91ED-43cb-92C2-25804820EDAC}">
                  <c15:fullRef>
                    <c15:sqref>'地域歳末方法別推移 '!$A$4:$A$8</c15:sqref>
                  </c15:fullRef>
                </c:ext>
              </c:extLst>
              <c:f>'地域歳末方法別推移 '!$A$4:$A$8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'地域歳末方法別推移 '!$J$4:$J$9</c15:sqref>
                  </c15:fullRef>
                </c:ext>
              </c:extLst>
              <c:f>'地域歳末方法別推移 '!$J$4:$J$8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C41-4BDA-9FC5-F31A02ACB75F}"/>
            </c:ext>
          </c:extLst>
        </c:ser>
        <c:dLbls>
          <c:showLegendKey val="0"/>
          <c:showVal val="0"/>
          <c:showCatName val="0"/>
          <c:showSerName val="0"/>
          <c:showPercent val="0"/>
          <c:showBubbleSize val="0"/>
        </c:dLbls>
        <c:gapWidth val="150"/>
        <c:overlap val="100"/>
        <c:axId val="562377432"/>
        <c:axId val="562377824"/>
      </c:barChart>
      <c:catAx>
        <c:axId val="562377432"/>
        <c:scaling>
          <c:orientation val="minMax"/>
        </c:scaling>
        <c:delete val="0"/>
        <c:axPos val="b"/>
        <c:numFmt formatCode="General" sourceLinked="0"/>
        <c:majorTickMark val="out"/>
        <c:minorTickMark val="none"/>
        <c:tickLblPos val="nextTo"/>
        <c:crossAx val="562377824"/>
        <c:crosses val="autoZero"/>
        <c:auto val="1"/>
        <c:lblAlgn val="ctr"/>
        <c:lblOffset val="100"/>
        <c:noMultiLvlLbl val="0"/>
      </c:catAx>
      <c:valAx>
        <c:axId val="562377824"/>
        <c:scaling>
          <c:orientation val="minMax"/>
        </c:scaling>
        <c:delete val="0"/>
        <c:axPos val="l"/>
        <c:majorGridlines/>
        <c:numFmt formatCode="#,##0;[Red]#,##0" sourceLinked="1"/>
        <c:majorTickMark val="out"/>
        <c:minorTickMark val="none"/>
        <c:tickLblPos val="nextTo"/>
        <c:crossAx val="56237743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761066816335E-2"/>
          <c:y val="6.9304154706414212E-2"/>
          <c:w val="0.87973214040068892"/>
          <c:h val="0.86592069803983529"/>
        </c:manualLayout>
      </c:layout>
      <c:barChart>
        <c:barDir val="bar"/>
        <c:grouping val="percentStacked"/>
        <c:varyColors val="0"/>
        <c:ser>
          <c:idx val="1"/>
          <c:order val="0"/>
          <c:tx>
            <c:strRef>
              <c:f>一般募金募金方法別推移!$B$3</c:f>
              <c:strCache>
                <c:ptCount val="1"/>
                <c:pt idx="0">
                  <c:v>戸別募金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CED1-4D7F-839E-B44DD6B64301}"/>
            </c:ext>
          </c:extLst>
        </c:ser>
        <c:ser>
          <c:idx val="0"/>
          <c:order val="1"/>
          <c:tx>
            <c:strRef>
              <c:f>一般募金募金方法別推移!$C$3</c:f>
              <c:strCache>
                <c:ptCount val="1"/>
                <c:pt idx="0">
                  <c:v>街頭募金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ADB-46F0-9C5C-C468558FA043}"/>
            </c:ext>
          </c:extLst>
        </c:ser>
        <c:ser>
          <c:idx val="2"/>
          <c:order val="2"/>
          <c:tx>
            <c:strRef>
              <c:f>一般募金募金方法別推移!$D$3</c:f>
              <c:strCache>
                <c:ptCount val="1"/>
                <c:pt idx="0">
                  <c:v>法人募金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9ADB-46F0-9C5C-C468558FA043}"/>
            </c:ext>
          </c:extLst>
        </c:ser>
        <c:ser>
          <c:idx val="3"/>
          <c:order val="3"/>
          <c:tx>
            <c:strRef>
              <c:f>一般募金募金方法別推移!$E$3</c:f>
              <c:strCache>
                <c:ptCount val="1"/>
                <c:pt idx="0">
                  <c:v>学校募金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9ADB-46F0-9C5C-C468558FA043}"/>
            </c:ext>
          </c:extLst>
        </c:ser>
        <c:ser>
          <c:idx val="4"/>
          <c:order val="4"/>
          <c:tx>
            <c:strRef>
              <c:f>一般募金募金方法別推移!$F$3</c:f>
              <c:strCache>
                <c:ptCount val="1"/>
                <c:pt idx="0">
                  <c:v>職域募金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9ADB-46F0-9C5C-C468558FA043}"/>
            </c:ext>
          </c:extLst>
        </c:ser>
        <c:ser>
          <c:idx val="5"/>
          <c:order val="5"/>
          <c:tx>
            <c:strRef>
              <c:f>一般募金募金方法別推移!$G$3</c:f>
              <c:strCache>
                <c:ptCount val="1"/>
                <c:pt idx="0">
                  <c:v>イベント募金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9ADB-46F0-9C5C-C468558FA043}"/>
            </c:ext>
          </c:extLst>
        </c:ser>
        <c:ser>
          <c:idx val="6"/>
          <c:order val="6"/>
          <c:tx>
            <c:strRef>
              <c:f>一般募金募金方法別推移!$H$3</c:f>
              <c:strCache>
                <c:ptCount val="1"/>
                <c:pt idx="0">
                  <c:v>個人募金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9ADB-46F0-9C5C-C468558FA043}"/>
            </c:ext>
          </c:extLst>
        </c:ser>
        <c:ser>
          <c:idx val="7"/>
          <c:order val="7"/>
          <c:tx>
            <c:strRef>
              <c:f>一般募金募金方法別推移!$I$3</c:f>
              <c:strCache>
                <c:ptCount val="1"/>
                <c:pt idx="0">
                  <c:v>その他の募金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6-9ADB-46F0-9C5C-C468558FA043}"/>
            </c:ext>
          </c:extLst>
        </c:ser>
        <c:dLbls>
          <c:showLegendKey val="0"/>
          <c:showVal val="0"/>
          <c:showCatName val="0"/>
          <c:showSerName val="0"/>
          <c:showPercent val="0"/>
          <c:showBubbleSize val="0"/>
        </c:dLbls>
        <c:gapWidth val="150"/>
        <c:overlap val="100"/>
        <c:serLines/>
        <c:axId val="562404480"/>
        <c:axId val="562400168"/>
      </c:barChart>
      <c:catAx>
        <c:axId val="562404480"/>
        <c:scaling>
          <c:orientation val="minMax"/>
        </c:scaling>
        <c:delete val="0"/>
        <c:axPos val="l"/>
        <c:numFmt formatCode="General" sourceLinked="1"/>
        <c:majorTickMark val="out"/>
        <c:minorTickMark val="none"/>
        <c:tickLblPos val="nextTo"/>
        <c:txPr>
          <a:bodyPr/>
          <a:lstStyle/>
          <a:p>
            <a:pPr>
              <a:defRPr lang="ja-JP"/>
            </a:pPr>
            <a:endParaRPr lang="ja-JP"/>
          </a:p>
        </c:txPr>
        <c:crossAx val="562400168"/>
        <c:crosses val="autoZero"/>
        <c:auto val="1"/>
        <c:lblAlgn val="ctr"/>
        <c:lblOffset val="100"/>
        <c:noMultiLvlLbl val="0"/>
      </c:catAx>
      <c:valAx>
        <c:axId val="562400168"/>
        <c:scaling>
          <c:orientation val="minMax"/>
        </c:scaling>
        <c:delete val="0"/>
        <c:axPos val="b"/>
        <c:majorGridlines/>
        <c:numFmt formatCode="0%" sourceLinked="1"/>
        <c:majorTickMark val="out"/>
        <c:minorTickMark val="none"/>
        <c:tickLblPos val="nextTo"/>
        <c:txPr>
          <a:bodyPr/>
          <a:lstStyle/>
          <a:p>
            <a:pPr>
              <a:defRPr lang="ja-JP"/>
            </a:pPr>
            <a:endParaRPr lang="ja-JP"/>
          </a:p>
        </c:txPr>
        <c:crossAx val="562404480"/>
        <c:crosses val="autoZero"/>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一般募金募金方法別推移!$B$3</c:f>
              <c:strCache>
                <c:ptCount val="1"/>
                <c:pt idx="0">
                  <c:v>戸別募金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97D-426D-9964-43B1B0A43AF8}"/>
            </c:ext>
          </c:extLst>
        </c:ser>
        <c:ser>
          <c:idx val="2"/>
          <c:order val="1"/>
          <c:tx>
            <c:strRef>
              <c:f>一般募金募金方法別推移!$C$3</c:f>
              <c:strCache>
                <c:ptCount val="1"/>
                <c:pt idx="0">
                  <c:v>街頭募金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097D-426D-9964-43B1B0A43AF8}"/>
            </c:ext>
          </c:extLst>
        </c:ser>
        <c:ser>
          <c:idx val="3"/>
          <c:order val="2"/>
          <c:tx>
            <c:strRef>
              <c:f>一般募金募金方法別推移!$D$3</c:f>
              <c:strCache>
                <c:ptCount val="1"/>
                <c:pt idx="0">
                  <c:v>法人募金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097D-426D-9964-43B1B0A43AF8}"/>
            </c:ext>
          </c:extLst>
        </c:ser>
        <c:ser>
          <c:idx val="4"/>
          <c:order val="3"/>
          <c:tx>
            <c:strRef>
              <c:f>一般募金募金方法別推移!$E$3</c:f>
              <c:strCache>
                <c:ptCount val="1"/>
                <c:pt idx="0">
                  <c:v>学校募金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097D-426D-9964-43B1B0A43AF8}"/>
            </c:ext>
          </c:extLst>
        </c:ser>
        <c:ser>
          <c:idx val="5"/>
          <c:order val="4"/>
          <c:tx>
            <c:strRef>
              <c:f>一般募金募金方法別推移!$F$3</c:f>
              <c:strCache>
                <c:ptCount val="1"/>
                <c:pt idx="0">
                  <c:v>職域募金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097D-426D-9964-43B1B0A43AF8}"/>
            </c:ext>
          </c:extLst>
        </c:ser>
        <c:ser>
          <c:idx val="6"/>
          <c:order val="5"/>
          <c:tx>
            <c:strRef>
              <c:f>一般募金募金方法別推移!$G$3</c:f>
              <c:strCache>
                <c:ptCount val="1"/>
                <c:pt idx="0">
                  <c:v>イベント募金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097D-426D-9964-43B1B0A43AF8}"/>
            </c:ext>
          </c:extLst>
        </c:ser>
        <c:ser>
          <c:idx val="0"/>
          <c:order val="6"/>
          <c:tx>
            <c:strRef>
              <c:f>一般募金募金方法別推移!$H$3</c:f>
              <c:strCache>
                <c:ptCount val="1"/>
                <c:pt idx="0">
                  <c:v>個人募金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F4EF-4205-9CD4-5A2444A3A00B}"/>
            </c:ext>
          </c:extLst>
        </c:ser>
        <c:ser>
          <c:idx val="7"/>
          <c:order val="7"/>
          <c:tx>
            <c:strRef>
              <c:f>一般募金募金方法別推移!$I$3</c:f>
              <c:strCache>
                <c:ptCount val="1"/>
                <c:pt idx="0">
                  <c:v>その他の募金</c:v>
                </c:pt>
              </c:strCache>
            </c:strRef>
          </c:tx>
          <c:invertIfNegative val="0"/>
          <c:cat>
            <c:strRef>
              <c:f>一般募金募金方法別推移!$A$4:$A$8</c:f>
              <c:strCache>
                <c:ptCount val="5"/>
                <c:pt idx="0">
                  <c:v>H27</c:v>
                </c:pt>
                <c:pt idx="1">
                  <c:v>H28</c:v>
                </c:pt>
                <c:pt idx="2">
                  <c:v>H29</c:v>
                </c:pt>
                <c:pt idx="3">
                  <c:v>H30</c:v>
                </c:pt>
                <c:pt idx="4">
                  <c:v>R1</c:v>
                </c:pt>
              </c:strCache>
            </c:strRef>
          </c:cat>
          <c:val>
            <c:numRef>
              <c:f>一般募金募金方法別推移!$I$4:$I$8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F4EF-4205-9CD4-5A2444A3A00B}"/>
            </c:ext>
          </c:extLst>
        </c:ser>
        <c:dLbls>
          <c:showLegendKey val="0"/>
          <c:showVal val="0"/>
          <c:showCatName val="0"/>
          <c:showSerName val="0"/>
          <c:showPercent val="0"/>
          <c:showBubbleSize val="0"/>
        </c:dLbls>
        <c:gapWidth val="150"/>
        <c:overlap val="100"/>
        <c:serLines/>
        <c:axId val="562406048"/>
        <c:axId val="562406440"/>
      </c:barChart>
      <c:catAx>
        <c:axId val="562406048"/>
        <c:scaling>
          <c:orientation val="minMax"/>
        </c:scaling>
        <c:delete val="0"/>
        <c:axPos val="b"/>
        <c:numFmt formatCode="General" sourceLinked="1"/>
        <c:majorTickMark val="out"/>
        <c:minorTickMark val="none"/>
        <c:tickLblPos val="nextTo"/>
        <c:txPr>
          <a:bodyPr/>
          <a:lstStyle/>
          <a:p>
            <a:pPr>
              <a:defRPr lang="ja-JP"/>
            </a:pPr>
            <a:endParaRPr lang="ja-JP"/>
          </a:p>
        </c:txPr>
        <c:crossAx val="562406440"/>
        <c:crosses val="autoZero"/>
        <c:auto val="1"/>
        <c:lblAlgn val="ctr"/>
        <c:lblOffset val="100"/>
        <c:noMultiLvlLbl val="0"/>
      </c:catAx>
      <c:valAx>
        <c:axId val="562406440"/>
        <c:scaling>
          <c:orientation val="minMax"/>
        </c:scaling>
        <c:delete val="0"/>
        <c:axPos val="l"/>
        <c:majorGridlines/>
        <c:numFmt formatCode="#,##0;[Red]#,##0" sourceLinked="1"/>
        <c:majorTickMark val="out"/>
        <c:minorTickMark val="none"/>
        <c:tickLblPos val="nextTo"/>
        <c:txPr>
          <a:bodyPr/>
          <a:lstStyle/>
          <a:p>
            <a:pPr>
              <a:defRPr lang="ja-JP"/>
            </a:pPr>
            <a:endParaRPr lang="ja-JP"/>
          </a:p>
        </c:txPr>
        <c:crossAx val="562406048"/>
        <c:crossesAt val="1"/>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761066816335E-2"/>
          <c:y val="6.9304154706414212E-2"/>
          <c:w val="0.87973214040068892"/>
          <c:h val="0.86592069803983529"/>
        </c:manualLayout>
      </c:layout>
      <c:barChart>
        <c:barDir val="bar"/>
        <c:grouping val="percentStacked"/>
        <c:varyColors val="0"/>
        <c:ser>
          <c:idx val="1"/>
          <c:order val="0"/>
          <c:tx>
            <c:strRef>
              <c:f>'地域歳末方法別推移 '!$B$3</c:f>
              <c:strCache>
                <c:ptCount val="1"/>
                <c:pt idx="0">
                  <c:v>戸別募金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CED1-4D7F-839E-B44DD6B64301}"/>
            </c:ext>
          </c:extLst>
        </c:ser>
        <c:ser>
          <c:idx val="0"/>
          <c:order val="1"/>
          <c:tx>
            <c:strRef>
              <c:f>'地域歳末方法別推移 '!$C$3</c:f>
              <c:strCache>
                <c:ptCount val="1"/>
                <c:pt idx="0">
                  <c:v>街頭募金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9ADB-46F0-9C5C-C468558FA043}"/>
            </c:ext>
          </c:extLst>
        </c:ser>
        <c:ser>
          <c:idx val="2"/>
          <c:order val="2"/>
          <c:tx>
            <c:strRef>
              <c:f>'地域歳末方法別推移 '!$D$3</c:f>
              <c:strCache>
                <c:ptCount val="1"/>
                <c:pt idx="0">
                  <c:v>法人募金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9ADB-46F0-9C5C-C468558FA043}"/>
            </c:ext>
          </c:extLst>
        </c:ser>
        <c:ser>
          <c:idx val="3"/>
          <c:order val="3"/>
          <c:tx>
            <c:strRef>
              <c:f>'地域歳末方法別推移 '!$E$3</c:f>
              <c:strCache>
                <c:ptCount val="1"/>
                <c:pt idx="0">
                  <c:v>学校募金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9ADB-46F0-9C5C-C468558FA043}"/>
            </c:ext>
          </c:extLst>
        </c:ser>
        <c:ser>
          <c:idx val="4"/>
          <c:order val="4"/>
          <c:tx>
            <c:strRef>
              <c:f>'地域歳末方法別推移 '!$F$3</c:f>
              <c:strCache>
                <c:ptCount val="1"/>
                <c:pt idx="0">
                  <c:v>職域募金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9ADB-46F0-9C5C-C468558FA043}"/>
            </c:ext>
          </c:extLst>
        </c:ser>
        <c:ser>
          <c:idx val="5"/>
          <c:order val="5"/>
          <c:tx>
            <c:strRef>
              <c:f>'地域歳末方法別推移 '!$G$3</c:f>
              <c:strCache>
                <c:ptCount val="1"/>
                <c:pt idx="0">
                  <c:v>イベント募金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9ADB-46F0-9C5C-C468558FA043}"/>
            </c:ext>
          </c:extLst>
        </c:ser>
        <c:ser>
          <c:idx val="6"/>
          <c:order val="6"/>
          <c:tx>
            <c:strRef>
              <c:f>'地域歳末方法別推移 '!$H$3</c:f>
              <c:strCache>
                <c:ptCount val="1"/>
                <c:pt idx="0">
                  <c:v>個人募金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9ADB-46F0-9C5C-C468558FA043}"/>
            </c:ext>
          </c:extLst>
        </c:ser>
        <c:ser>
          <c:idx val="7"/>
          <c:order val="7"/>
          <c:tx>
            <c:strRef>
              <c:f>'地域歳末方法別推移 '!$I$3</c:f>
              <c:strCache>
                <c:ptCount val="1"/>
                <c:pt idx="0">
                  <c:v>その他の募金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6-9ADB-46F0-9C5C-C468558FA043}"/>
            </c:ext>
          </c:extLst>
        </c:ser>
        <c:dLbls>
          <c:showLegendKey val="0"/>
          <c:showVal val="0"/>
          <c:showCatName val="0"/>
          <c:showSerName val="0"/>
          <c:showPercent val="0"/>
          <c:showBubbleSize val="0"/>
        </c:dLbls>
        <c:gapWidth val="150"/>
        <c:overlap val="100"/>
        <c:serLines/>
        <c:axId val="562396248"/>
        <c:axId val="562406832"/>
      </c:barChart>
      <c:catAx>
        <c:axId val="562396248"/>
        <c:scaling>
          <c:orientation val="minMax"/>
        </c:scaling>
        <c:delete val="0"/>
        <c:axPos val="l"/>
        <c:numFmt formatCode="General" sourceLinked="1"/>
        <c:majorTickMark val="out"/>
        <c:minorTickMark val="none"/>
        <c:tickLblPos val="nextTo"/>
        <c:txPr>
          <a:bodyPr/>
          <a:lstStyle/>
          <a:p>
            <a:pPr>
              <a:defRPr lang="ja-JP"/>
            </a:pPr>
            <a:endParaRPr lang="ja-JP"/>
          </a:p>
        </c:txPr>
        <c:crossAx val="562406832"/>
        <c:crosses val="autoZero"/>
        <c:auto val="1"/>
        <c:lblAlgn val="ctr"/>
        <c:lblOffset val="100"/>
        <c:noMultiLvlLbl val="0"/>
      </c:catAx>
      <c:valAx>
        <c:axId val="562406832"/>
        <c:scaling>
          <c:orientation val="minMax"/>
        </c:scaling>
        <c:delete val="0"/>
        <c:axPos val="b"/>
        <c:majorGridlines/>
        <c:numFmt formatCode="0%" sourceLinked="1"/>
        <c:majorTickMark val="out"/>
        <c:minorTickMark val="none"/>
        <c:tickLblPos val="nextTo"/>
        <c:txPr>
          <a:bodyPr/>
          <a:lstStyle/>
          <a:p>
            <a:pPr>
              <a:defRPr lang="ja-JP"/>
            </a:pPr>
            <a:endParaRPr lang="ja-JP"/>
          </a:p>
        </c:txPr>
        <c:crossAx val="562396248"/>
        <c:crosses val="autoZero"/>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'地域歳末方法別推移 '!$B$3</c:f>
              <c:strCache>
                <c:ptCount val="1"/>
                <c:pt idx="0">
                  <c:v>戸別募金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097D-426D-9964-43B1B0A43AF8}"/>
            </c:ext>
          </c:extLst>
        </c:ser>
        <c:ser>
          <c:idx val="2"/>
          <c:order val="1"/>
          <c:tx>
            <c:strRef>
              <c:f>'地域歳末方法別推移 '!$C$3</c:f>
              <c:strCache>
                <c:ptCount val="1"/>
                <c:pt idx="0">
                  <c:v>街頭募金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097D-426D-9964-43B1B0A43AF8}"/>
            </c:ext>
          </c:extLst>
        </c:ser>
        <c:ser>
          <c:idx val="3"/>
          <c:order val="2"/>
          <c:tx>
            <c:strRef>
              <c:f>'地域歳末方法別推移 '!$D$3</c:f>
              <c:strCache>
                <c:ptCount val="1"/>
                <c:pt idx="0">
                  <c:v>法人募金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'!$D$4:$D$8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2-097D-426D-9964-43B1B0A43AF8}"/>
            </c:ext>
          </c:extLst>
        </c:ser>
        <c:ser>
          <c:idx val="4"/>
          <c:order val="3"/>
          <c:tx>
            <c:strRef>
              <c:f>'地域歳末方法別推移 '!$E$3</c:f>
              <c:strCache>
                <c:ptCount val="1"/>
                <c:pt idx="0">
                  <c:v>学校募金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'!$E$4:$E$8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3-097D-426D-9964-43B1B0A43AF8}"/>
            </c:ext>
          </c:extLst>
        </c:ser>
        <c:ser>
          <c:idx val="5"/>
          <c:order val="4"/>
          <c:tx>
            <c:strRef>
              <c:f>'地域歳末方法別推移 '!$F$3</c:f>
              <c:strCache>
                <c:ptCount val="1"/>
                <c:pt idx="0">
                  <c:v>職域募金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'!$F$4:$F$8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4-097D-426D-9964-43B1B0A43AF8}"/>
            </c:ext>
          </c:extLst>
        </c:ser>
        <c:ser>
          <c:idx val="6"/>
          <c:order val="5"/>
          <c:tx>
            <c:strRef>
              <c:f>'地域歳末方法別推移 '!$G$3</c:f>
              <c:strCache>
                <c:ptCount val="1"/>
                <c:pt idx="0">
                  <c:v>イベント募金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'!$G$4:$G$8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5-097D-426D-9964-43B1B0A43AF8}"/>
            </c:ext>
          </c:extLst>
        </c:ser>
        <c:ser>
          <c:idx val="0"/>
          <c:order val="6"/>
          <c:tx>
            <c:strRef>
              <c:f>'地域歳末方法別推移 '!$H$3</c:f>
              <c:strCache>
                <c:ptCount val="1"/>
                <c:pt idx="0">
                  <c:v>個人募金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'!$H$4:$H$8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F4EF-4205-9CD4-5A2444A3A00B}"/>
            </c:ext>
          </c:extLst>
        </c:ser>
        <c:ser>
          <c:idx val="7"/>
          <c:order val="7"/>
          <c:tx>
            <c:strRef>
              <c:f>'地域歳末方法別推移 '!$I$3</c:f>
              <c:strCache>
                <c:ptCount val="1"/>
                <c:pt idx="0">
                  <c:v>その他の募金</c:v>
                </c:pt>
              </c:strCache>
            </c:strRef>
          </c:tx>
          <c:invertIfNegative val="0"/>
          <c:cat>
            <c:strRef>
              <c:f>'地域歳末方法別推移 '!$A$4:$A$8</c:f>
              <c:strCache>
                <c:ptCount val="5"/>
                <c:pt idx="0">
                  <c:v>H27</c:v>
                </c:pt>
                <c:pt idx="1">
                  <c:v>H28</c:v>
                </c:pt>
                <c:pt idx="2">
                  <c:v>H29</c:v>
                </c:pt>
                <c:pt idx="3">
                  <c:v>H30</c:v>
                </c:pt>
                <c:pt idx="4">
                  <c:v>R1</c:v>
                </c:pt>
              </c:strCache>
            </c:strRef>
          </c:cat>
          <c:val>
            <c:numRef>
              <c:f>'地域歳末方法別推移 '!$I$4:$I$8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1-F4EF-4205-9CD4-5A2444A3A00B}"/>
            </c:ext>
          </c:extLst>
        </c:ser>
        <c:dLbls>
          <c:showLegendKey val="0"/>
          <c:showVal val="0"/>
          <c:showCatName val="0"/>
          <c:showSerName val="0"/>
          <c:showPercent val="0"/>
          <c:showBubbleSize val="0"/>
        </c:dLbls>
        <c:gapWidth val="150"/>
        <c:overlap val="100"/>
        <c:serLines/>
        <c:axId val="562402128"/>
        <c:axId val="562402520"/>
      </c:barChart>
      <c:catAx>
        <c:axId val="562402128"/>
        <c:scaling>
          <c:orientation val="minMax"/>
        </c:scaling>
        <c:delete val="0"/>
        <c:axPos val="b"/>
        <c:numFmt formatCode="General" sourceLinked="1"/>
        <c:majorTickMark val="out"/>
        <c:minorTickMark val="none"/>
        <c:tickLblPos val="nextTo"/>
        <c:txPr>
          <a:bodyPr/>
          <a:lstStyle/>
          <a:p>
            <a:pPr>
              <a:defRPr lang="ja-JP"/>
            </a:pPr>
            <a:endParaRPr lang="ja-JP"/>
          </a:p>
        </c:txPr>
        <c:crossAx val="562402520"/>
        <c:crosses val="autoZero"/>
        <c:auto val="1"/>
        <c:lblAlgn val="ctr"/>
        <c:lblOffset val="100"/>
        <c:noMultiLvlLbl val="0"/>
      </c:catAx>
      <c:valAx>
        <c:axId val="562402520"/>
        <c:scaling>
          <c:orientation val="minMax"/>
        </c:scaling>
        <c:delete val="0"/>
        <c:axPos val="l"/>
        <c:majorGridlines/>
        <c:numFmt formatCode="#,##0;[Red]#,##0" sourceLinked="1"/>
        <c:majorTickMark val="out"/>
        <c:minorTickMark val="none"/>
        <c:tickLblPos val="nextTo"/>
        <c:txPr>
          <a:bodyPr/>
          <a:lstStyle/>
          <a:p>
            <a:pPr>
              <a:defRPr lang="ja-JP"/>
            </a:pPr>
            <a:endParaRPr lang="ja-JP"/>
          </a:p>
        </c:txPr>
        <c:crossAx val="562402128"/>
        <c:crossesAt val="1"/>
        <c:crossBetween val="between"/>
      </c:valAx>
    </c:plotArea>
    <c:legend>
      <c:legendPos val="t"/>
      <c:overlay val="0"/>
      <c:txPr>
        <a:bodyPr/>
        <a:lstStyle/>
        <a:p>
          <a:pPr>
            <a:defRPr lang="ja-JP"/>
          </a:pPr>
          <a:endParaRPr lang="ja-JP"/>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a:pPr>
          <a:endParaRPr lang="ja-JP"/>
        </a:p>
      </c:txPr>
    </c:title>
    <c:autoTitleDeleted val="0"/>
    <c:plotArea>
      <c:layout>
        <c:manualLayout>
          <c:layoutTarget val="inner"/>
          <c:xMode val="edge"/>
          <c:yMode val="edge"/>
          <c:x val="0.36709044309149014"/>
          <c:y val="0.29019282994249995"/>
          <c:w val="0.60301420476480116"/>
          <c:h val="0.5285615887609425"/>
        </c:manualLayout>
      </c:layout>
      <c:barChart>
        <c:barDir val="col"/>
        <c:grouping val="clustered"/>
        <c:varyColors val="0"/>
        <c:ser>
          <c:idx val="0"/>
          <c:order val="0"/>
          <c:tx>
            <c:strRef>
              <c:f>募金総額方法別推移!$B$3</c:f>
              <c:strCache>
                <c:ptCount val="1"/>
                <c:pt idx="0">
                  <c:v>戸別募金</c:v>
                </c:pt>
              </c:strCache>
            </c:strRef>
          </c:tx>
          <c:invertIfNegative val="0"/>
          <c:cat>
            <c:strRef>
              <c:f>募金総額方法別推移!$A$4:$A$8</c:f>
              <c:strCache>
                <c:ptCount val="5"/>
                <c:pt idx="0">
                  <c:v>H27</c:v>
                </c:pt>
                <c:pt idx="1">
                  <c:v>H28</c:v>
                </c:pt>
                <c:pt idx="2">
                  <c:v>H29</c:v>
                </c:pt>
                <c:pt idx="3">
                  <c:v>H30</c:v>
                </c:pt>
                <c:pt idx="4">
                  <c:v>R1</c:v>
                </c:pt>
              </c:strCache>
            </c:strRef>
          </c:cat>
          <c:val>
            <c:numRef>
              <c:f>募金総額方法別推移!$B$4:$B$8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C643-4635-A6CC-1A0A6AE5626E}"/>
            </c:ext>
          </c:extLst>
        </c:ser>
        <c:dLbls>
          <c:showLegendKey val="0"/>
          <c:showVal val="0"/>
          <c:showCatName val="0"/>
          <c:showSerName val="0"/>
          <c:showPercent val="0"/>
          <c:showBubbleSize val="0"/>
        </c:dLbls>
        <c:gapWidth val="150"/>
        <c:axId val="562405656"/>
        <c:axId val="562415456"/>
      </c:barChart>
      <c:catAx>
        <c:axId val="562405656"/>
        <c:scaling>
          <c:orientation val="minMax"/>
        </c:scaling>
        <c:delete val="0"/>
        <c:axPos val="b"/>
        <c:numFmt formatCode="General" sourceLinked="0"/>
        <c:majorTickMark val="out"/>
        <c:minorTickMark val="none"/>
        <c:tickLblPos val="nextTo"/>
        <c:crossAx val="562415456"/>
        <c:crosses val="autoZero"/>
        <c:auto val="1"/>
        <c:lblAlgn val="ctr"/>
        <c:lblOffset val="100"/>
        <c:noMultiLvlLbl val="0"/>
      </c:catAx>
      <c:valAx>
        <c:axId val="562415456"/>
        <c:scaling>
          <c:orientation val="minMax"/>
        </c:scaling>
        <c:delete val="0"/>
        <c:axPos val="l"/>
        <c:majorGridlines/>
        <c:numFmt formatCode="#,##0;[Red]#,##0" sourceLinked="1"/>
        <c:majorTickMark val="out"/>
        <c:minorTickMark val="none"/>
        <c:tickLblPos val="nextTo"/>
        <c:crossAx val="56240565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350" baseline="0"/>
          </a:pPr>
          <a:endParaRPr lang="ja-JP"/>
        </a:p>
      </c:txPr>
    </c:title>
    <c:autoTitleDeleted val="0"/>
    <c:plotArea>
      <c:layout/>
      <c:barChart>
        <c:barDir val="col"/>
        <c:grouping val="clustered"/>
        <c:varyColors val="0"/>
        <c:ser>
          <c:idx val="0"/>
          <c:order val="0"/>
          <c:tx>
            <c:strRef>
              <c:f>募金総額方法別推移!$C$3</c:f>
              <c:strCache>
                <c:ptCount val="1"/>
                <c:pt idx="0">
                  <c:v>街頭募金</c:v>
                </c:pt>
              </c:strCache>
            </c:strRef>
          </c:tx>
          <c:invertIfNegative val="0"/>
          <c:cat>
            <c:strRef>
              <c:extLst>
                <c:ext xmlns:c15="http://schemas.microsoft.com/office/drawing/2012/chart" uri="{02D57815-91ED-43cb-92C2-25804820EDAC}">
                  <c15:fullRef>
                    <c15:sqref>募金総額方法別推移!$A$4:$A$8</c15:sqref>
                  </c15:fullRef>
                </c:ext>
              </c:extLst>
              <c:f>募金総額方法別推移!$A$4:$A$8</c:f>
              <c:strCache>
                <c:ptCount val="5"/>
                <c:pt idx="0">
                  <c:v>H27</c:v>
                </c:pt>
                <c:pt idx="1">
                  <c:v>H28</c:v>
                </c:pt>
                <c:pt idx="2">
                  <c:v>H29</c:v>
                </c:pt>
                <c:pt idx="3">
                  <c:v>H30</c:v>
                </c:pt>
                <c:pt idx="4">
                  <c:v>R1</c:v>
                </c:pt>
              </c:strCache>
            </c:strRef>
          </c:cat>
          <c:val>
            <c:numRef>
              <c:extLst>
                <c:ext xmlns:c15="http://schemas.microsoft.com/office/drawing/2012/chart" uri="{02D57815-91ED-43cb-92C2-25804820EDAC}">
                  <c15:fullRef>
                    <c15:sqref>募金総額方法別推移!$C$4:$C$9</c15:sqref>
                  </c15:fullRef>
                </c:ext>
              </c:extLst>
              <c:f>募金総額方法別推移!$C$4:$C$8</c:f>
              <c:numCache>
                <c:formatCode>#,##0;[Red]#,##0</c:formatCode>
                <c:ptCount val="5"/>
                <c:pt idx="0">
                  <c:v>0</c:v>
                </c:pt>
                <c:pt idx="1">
                  <c:v>0</c:v>
                </c:pt>
                <c:pt idx="2">
                  <c:v>0</c:v>
                </c:pt>
                <c:pt idx="3">
                  <c:v>0</c:v>
                </c:pt>
                <c:pt idx="4">
                  <c:v>0</c:v>
                </c:pt>
              </c:numCache>
            </c:numRef>
          </c:val>
          <c:extLst>
            <c:ext xmlns:c16="http://schemas.microsoft.com/office/drawing/2014/chart" uri="{C3380CC4-5D6E-409C-BE32-E72D297353CC}">
              <c16:uniqueId val="{00000000-B750-4C76-BA2C-D028444A1851}"/>
            </c:ext>
          </c:extLst>
        </c:ser>
        <c:dLbls>
          <c:showLegendKey val="0"/>
          <c:showVal val="0"/>
          <c:showCatName val="0"/>
          <c:showSerName val="0"/>
          <c:showPercent val="0"/>
          <c:showBubbleSize val="0"/>
        </c:dLbls>
        <c:gapWidth val="150"/>
        <c:axId val="562419376"/>
        <c:axId val="562416632"/>
      </c:barChart>
      <c:catAx>
        <c:axId val="562419376"/>
        <c:scaling>
          <c:orientation val="minMax"/>
        </c:scaling>
        <c:delete val="0"/>
        <c:axPos val="b"/>
        <c:numFmt formatCode="General" sourceLinked="0"/>
        <c:majorTickMark val="out"/>
        <c:minorTickMark val="none"/>
        <c:tickLblPos val="nextTo"/>
        <c:crossAx val="562416632"/>
        <c:crosses val="autoZero"/>
        <c:auto val="1"/>
        <c:lblAlgn val="ctr"/>
        <c:lblOffset val="100"/>
        <c:noMultiLvlLbl val="0"/>
      </c:catAx>
      <c:valAx>
        <c:axId val="562416632"/>
        <c:scaling>
          <c:orientation val="minMax"/>
        </c:scaling>
        <c:delete val="0"/>
        <c:axPos val="l"/>
        <c:majorGridlines/>
        <c:numFmt formatCode="#,##0;[Red]#,##0" sourceLinked="1"/>
        <c:majorTickMark val="out"/>
        <c:minorTickMark val="none"/>
        <c:tickLblPos val="nextTo"/>
        <c:crossAx val="562419376"/>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fmlaLink="$B$7" lockText="1" noThreeD="1"/>
</file>

<file path=xl/ctrlProps/ctrlProp10.xml><?xml version="1.0" encoding="utf-8"?>
<formControlPr xmlns="http://schemas.microsoft.com/office/spreadsheetml/2009/9/main" objectType="CheckBox" fmlaLink="$B$29" lockText="1" noThreeD="1"/>
</file>

<file path=xl/ctrlProps/ctrlProp11.xml><?xml version="1.0" encoding="utf-8"?>
<formControlPr xmlns="http://schemas.microsoft.com/office/spreadsheetml/2009/9/main" objectType="CheckBox" fmlaLink="$B$30" lockText="1" noThreeD="1"/>
</file>

<file path=xl/ctrlProps/ctrlProp12.xml><?xml version="1.0" encoding="utf-8"?>
<formControlPr xmlns="http://schemas.microsoft.com/office/spreadsheetml/2009/9/main" objectType="CheckBox" fmlaLink="$B$31" lockText="1" noThreeD="1"/>
</file>

<file path=xl/ctrlProps/ctrlProp13.xml><?xml version="1.0" encoding="utf-8"?>
<formControlPr xmlns="http://schemas.microsoft.com/office/spreadsheetml/2009/9/main" objectType="CheckBox" fmlaLink="$B$32" lockText="1" noThreeD="1"/>
</file>

<file path=xl/ctrlProps/ctrlProp14.xml><?xml version="1.0" encoding="utf-8"?>
<formControlPr xmlns="http://schemas.microsoft.com/office/spreadsheetml/2009/9/main" objectType="CheckBox" fmlaLink="$B$33" lockText="1" noThreeD="1"/>
</file>

<file path=xl/ctrlProps/ctrlProp15.xml><?xml version="1.0" encoding="utf-8"?>
<formControlPr xmlns="http://schemas.microsoft.com/office/spreadsheetml/2009/9/main" objectType="CheckBox" fmlaLink="$B$34" lockText="1" noThreeD="1"/>
</file>

<file path=xl/ctrlProps/ctrlProp16.xml><?xml version="1.0" encoding="utf-8"?>
<formControlPr xmlns="http://schemas.microsoft.com/office/spreadsheetml/2009/9/main" objectType="CheckBox" fmlaLink="$B$35" lockText="1" noThreeD="1"/>
</file>

<file path=xl/ctrlProps/ctrlProp17.xml><?xml version="1.0" encoding="utf-8"?>
<formControlPr xmlns="http://schemas.microsoft.com/office/spreadsheetml/2009/9/main" objectType="CheckBox" fmlaLink="$B$36" lockText="1" noThreeD="1"/>
</file>

<file path=xl/ctrlProps/ctrlProp18.xml><?xml version="1.0" encoding="utf-8"?>
<formControlPr xmlns="http://schemas.microsoft.com/office/spreadsheetml/2009/9/main" objectType="CheckBox" fmlaLink="$B$37" lockText="1" noThreeD="1"/>
</file>

<file path=xl/ctrlProps/ctrlProp19.xml><?xml version="1.0" encoding="utf-8"?>
<formControlPr xmlns="http://schemas.microsoft.com/office/spreadsheetml/2009/9/main" objectType="CheckBox" fmlaLink="$B$3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B$40" lockText="1" noThreeD="1"/>
</file>

<file path=xl/ctrlProps/ctrlProp21.xml><?xml version="1.0" encoding="utf-8"?>
<formControlPr xmlns="http://schemas.microsoft.com/office/spreadsheetml/2009/9/main" objectType="CheckBox" fmlaLink="$B$41" lockText="1" noThreeD="1"/>
</file>

<file path=xl/ctrlProps/ctrlProp22.xml><?xml version="1.0" encoding="utf-8"?>
<formControlPr xmlns="http://schemas.microsoft.com/office/spreadsheetml/2009/9/main" objectType="CheckBox" fmlaLink="$B$42" lockText="1" noThreeD="1"/>
</file>

<file path=xl/ctrlProps/ctrlProp23.xml><?xml version="1.0" encoding="utf-8"?>
<formControlPr xmlns="http://schemas.microsoft.com/office/spreadsheetml/2009/9/main" objectType="CheckBox" fmlaLink="$B$43" lockText="1" noThreeD="1"/>
</file>

<file path=xl/ctrlProps/ctrlProp24.xml><?xml version="1.0" encoding="utf-8"?>
<formControlPr xmlns="http://schemas.microsoft.com/office/spreadsheetml/2009/9/main" objectType="CheckBox" fmlaLink="$B$44" lockText="1" noThreeD="1"/>
</file>

<file path=xl/ctrlProps/ctrlProp25.xml><?xml version="1.0" encoding="utf-8"?>
<formControlPr xmlns="http://schemas.microsoft.com/office/spreadsheetml/2009/9/main" objectType="CheckBox" fmlaLink="$B$45" lockText="1" noThreeD="1"/>
</file>

<file path=xl/ctrlProps/ctrlProp26.xml><?xml version="1.0" encoding="utf-8"?>
<formControlPr xmlns="http://schemas.microsoft.com/office/spreadsheetml/2009/9/main" objectType="CheckBox" fmlaLink="$B$46" lockText="1" noThreeD="1"/>
</file>

<file path=xl/ctrlProps/ctrlProp27.xml><?xml version="1.0" encoding="utf-8"?>
<formControlPr xmlns="http://schemas.microsoft.com/office/spreadsheetml/2009/9/main" objectType="CheckBox" fmlaLink="$B$49" lockText="1" noThreeD="1"/>
</file>

<file path=xl/ctrlProps/ctrlProp28.xml><?xml version="1.0" encoding="utf-8"?>
<formControlPr xmlns="http://schemas.microsoft.com/office/spreadsheetml/2009/9/main" objectType="CheckBox" fmlaLink="$B$51" lockText="1" noThreeD="1"/>
</file>

<file path=xl/ctrlProps/ctrlProp29.xml><?xml version="1.0" encoding="utf-8"?>
<formControlPr xmlns="http://schemas.microsoft.com/office/spreadsheetml/2009/9/main" objectType="CheckBox" fmlaLink="$B$52" lockText="1" noThreeD="1"/>
</file>

<file path=xl/ctrlProps/ctrlProp3.xml><?xml version="1.0" encoding="utf-8"?>
<formControlPr xmlns="http://schemas.microsoft.com/office/spreadsheetml/2009/9/main" objectType="CheckBox" fmlaLink="$B$9" lockText="1" noThreeD="1"/>
</file>

<file path=xl/ctrlProps/ctrlProp30.xml><?xml version="1.0" encoding="utf-8"?>
<formControlPr xmlns="http://schemas.microsoft.com/office/spreadsheetml/2009/9/main" objectType="CheckBox" fmlaLink="$B$53" lockText="1" noThreeD="1"/>
</file>

<file path=xl/ctrlProps/ctrlProp31.xml><?xml version="1.0" encoding="utf-8"?>
<formControlPr xmlns="http://schemas.microsoft.com/office/spreadsheetml/2009/9/main" objectType="CheckBox" fmlaLink="$B$54" lockText="1" noThreeD="1"/>
</file>

<file path=xl/ctrlProps/ctrlProp32.xml><?xml version="1.0" encoding="utf-8"?>
<formControlPr xmlns="http://schemas.microsoft.com/office/spreadsheetml/2009/9/main" objectType="CheckBox" fmlaLink="$B$55" lockText="1" noThreeD="1"/>
</file>

<file path=xl/ctrlProps/ctrlProp33.xml><?xml version="1.0" encoding="utf-8"?>
<formControlPr xmlns="http://schemas.microsoft.com/office/spreadsheetml/2009/9/main" objectType="CheckBox" fmlaLink="$B$56" lockText="1" noThreeD="1"/>
</file>

<file path=xl/ctrlProps/ctrlProp34.xml><?xml version="1.0" encoding="utf-8"?>
<formControlPr xmlns="http://schemas.microsoft.com/office/spreadsheetml/2009/9/main" objectType="CheckBox" fmlaLink="$B$59" lockText="1" noThreeD="1"/>
</file>

<file path=xl/ctrlProps/ctrlProp35.xml><?xml version="1.0" encoding="utf-8"?>
<formControlPr xmlns="http://schemas.microsoft.com/office/spreadsheetml/2009/9/main" objectType="CheckBox" fmlaLink="$B$60" lockText="1" noThreeD="1"/>
</file>

<file path=xl/ctrlProps/ctrlProp36.xml><?xml version="1.0" encoding="utf-8"?>
<formControlPr xmlns="http://schemas.microsoft.com/office/spreadsheetml/2009/9/main" objectType="CheckBox" fmlaLink="$B$8" lockText="1" noThreeD="1"/>
</file>

<file path=xl/ctrlProps/ctrlProp37.xml><?xml version="1.0" encoding="utf-8"?>
<formControlPr xmlns="http://schemas.microsoft.com/office/spreadsheetml/2009/9/main" objectType="CheckBox" fmlaLink="$B$14" lockText="1" noThreeD="1"/>
</file>

<file path=xl/ctrlProps/ctrlProp38.xml><?xml version="1.0" encoding="utf-8"?>
<formControlPr xmlns="http://schemas.microsoft.com/office/spreadsheetml/2009/9/main" objectType="CheckBox" fmlaLink="$B$16" lockText="1" noThreeD="1"/>
</file>

<file path=xl/ctrlProps/ctrlProp39.xml><?xml version="1.0" encoding="utf-8"?>
<formControlPr xmlns="http://schemas.microsoft.com/office/spreadsheetml/2009/9/main" objectType="CheckBox" fmlaLink="$B$15" lockText="1" noThreeD="1"/>
</file>

<file path=xl/ctrlProps/ctrlProp4.xml><?xml version="1.0" encoding="utf-8"?>
<formControlPr xmlns="http://schemas.microsoft.com/office/spreadsheetml/2009/9/main" objectType="CheckBox" fmlaLink="$B$10" lockText="1" noThreeD="1"/>
</file>

<file path=xl/ctrlProps/ctrlProp40.xml><?xml version="1.0" encoding="utf-8"?>
<formControlPr xmlns="http://schemas.microsoft.com/office/spreadsheetml/2009/9/main" objectType="CheckBox" fmlaLink="$B$48" lockText="1" noThreeD="1"/>
</file>

<file path=xl/ctrlProps/ctrlProp41.xml><?xml version="1.0" encoding="utf-8"?>
<formControlPr xmlns="http://schemas.microsoft.com/office/spreadsheetml/2009/9/main" objectType="CheckBox" fmlaLink="$B$47" lockText="1" noThreeD="1"/>
</file>

<file path=xl/ctrlProps/ctrlProp42.xml><?xml version="1.0" encoding="utf-8"?>
<formControlPr xmlns="http://schemas.microsoft.com/office/spreadsheetml/2009/9/main" objectType="CheckBox" fmlaLink="$B$57" lockText="1" noThreeD="1"/>
</file>

<file path=xl/ctrlProps/ctrlProp43.xml><?xml version="1.0" encoding="utf-8"?>
<formControlPr xmlns="http://schemas.microsoft.com/office/spreadsheetml/2009/9/main" objectType="CheckBox" fmlaLink="$B$58" lockText="1" noThreeD="1"/>
</file>

<file path=xl/ctrlProps/ctrlProp44.xml><?xml version="1.0" encoding="utf-8"?>
<formControlPr xmlns="http://schemas.microsoft.com/office/spreadsheetml/2009/9/main" objectType="CheckBox" fmlaLink="$B$18" lockText="1" noThreeD="1"/>
</file>

<file path=xl/ctrlProps/ctrlProp45.xml><?xml version="1.0" encoding="utf-8"?>
<formControlPr xmlns="http://schemas.microsoft.com/office/spreadsheetml/2009/9/main" objectType="CheckBox" fmlaLink="$B$19" lockText="1" noThreeD="1"/>
</file>

<file path=xl/ctrlProps/ctrlProp46.xml><?xml version="1.0" encoding="utf-8"?>
<formControlPr xmlns="http://schemas.microsoft.com/office/spreadsheetml/2009/9/main" objectType="CheckBox" fmlaLink="$B$20" lockText="1" noThreeD="1"/>
</file>

<file path=xl/ctrlProps/ctrlProp47.xml><?xml version="1.0" encoding="utf-8"?>
<formControlPr xmlns="http://schemas.microsoft.com/office/spreadsheetml/2009/9/main" objectType="CheckBox" fmlaLink="$B$21" lockText="1" noThreeD="1"/>
</file>

<file path=xl/ctrlProps/ctrlProp48.xml><?xml version="1.0" encoding="utf-8"?>
<formControlPr xmlns="http://schemas.microsoft.com/office/spreadsheetml/2009/9/main" objectType="CheckBox" fmlaLink="$B$22" lockText="1" noThreeD="1"/>
</file>

<file path=xl/ctrlProps/ctrlProp49.xml><?xml version="1.0" encoding="utf-8"?>
<formControlPr xmlns="http://schemas.microsoft.com/office/spreadsheetml/2009/9/main" objectType="CheckBox" fmlaLink="$B$23" lockText="1" noThreeD="1"/>
</file>

<file path=xl/ctrlProps/ctrlProp5.xml><?xml version="1.0" encoding="utf-8"?>
<formControlPr xmlns="http://schemas.microsoft.com/office/spreadsheetml/2009/9/main" objectType="CheckBox" fmlaLink="$B$11" lockText="1" noThreeD="1"/>
</file>

<file path=xl/ctrlProps/ctrlProp50.xml><?xml version="1.0" encoding="utf-8"?>
<formControlPr xmlns="http://schemas.microsoft.com/office/spreadsheetml/2009/9/main" objectType="CheckBox" fmlaLink="$B$24" lockText="1" noThreeD="1"/>
</file>

<file path=xl/ctrlProps/ctrlProp51.xml><?xml version="1.0" encoding="utf-8"?>
<formControlPr xmlns="http://schemas.microsoft.com/office/spreadsheetml/2009/9/main" objectType="CheckBox" fmlaLink="$B$25" lockText="1" noThreeD="1"/>
</file>

<file path=xl/ctrlProps/ctrlProp52.xml><?xml version="1.0" encoding="utf-8"?>
<formControlPr xmlns="http://schemas.microsoft.com/office/spreadsheetml/2009/9/main" objectType="CheckBox" fmlaLink="$B$26" lockText="1" noThreeD="1"/>
</file>

<file path=xl/ctrlProps/ctrlProp53.xml><?xml version="1.0" encoding="utf-8"?>
<formControlPr xmlns="http://schemas.microsoft.com/office/spreadsheetml/2009/9/main" objectType="CheckBox" fmlaLink="$B$27" lockText="1" noThreeD="1"/>
</file>

<file path=xl/ctrlProps/ctrlProp6.xml><?xml version="1.0" encoding="utf-8"?>
<formControlPr xmlns="http://schemas.microsoft.com/office/spreadsheetml/2009/9/main" objectType="CheckBox" fmlaLink="$B$12" lockText="1" noThreeD="1"/>
</file>

<file path=xl/ctrlProps/ctrlProp7.xml><?xml version="1.0" encoding="utf-8"?>
<formControlPr xmlns="http://schemas.microsoft.com/office/spreadsheetml/2009/9/main" objectType="CheckBox" fmlaLink="$B$13" lockText="1" noThreeD="1"/>
</file>

<file path=xl/ctrlProps/ctrlProp8.xml><?xml version="1.0" encoding="utf-8"?>
<formControlPr xmlns="http://schemas.microsoft.com/office/spreadsheetml/2009/9/main" objectType="CheckBox" fmlaLink="$B$14" lockText="1" noThreeD="1"/>
</file>

<file path=xl/ctrlProps/ctrlProp9.xml><?xml version="1.0" encoding="utf-8"?>
<formControlPr xmlns="http://schemas.microsoft.com/office/spreadsheetml/2009/9/main" objectType="CheckBox" fmlaLink="$B$1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 Id="rId9"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6</xdr:row>
          <xdr:rowOff>0</xdr:rowOff>
        </xdr:from>
        <xdr:to>
          <xdr:col>2</xdr:col>
          <xdr:colOff>390525</xdr:colOff>
          <xdr:row>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0</xdr:rowOff>
        </xdr:from>
        <xdr:to>
          <xdr:col>2</xdr:col>
          <xdr:colOff>390525</xdr:colOff>
          <xdr:row>7</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xdr:row>
          <xdr:rowOff>0</xdr:rowOff>
        </xdr:from>
        <xdr:to>
          <xdr:col>2</xdr:col>
          <xdr:colOff>390525</xdr:colOff>
          <xdr:row>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390525</xdr:colOff>
          <xdr:row>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2</xdr:col>
          <xdr:colOff>390525</xdr:colOff>
          <xdr:row>10</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0</xdr:rowOff>
        </xdr:from>
        <xdr:to>
          <xdr:col>2</xdr:col>
          <xdr:colOff>390525</xdr:colOff>
          <xdr:row>11</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390525</xdr:colOff>
          <xdr:row>12</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0</xdr:rowOff>
        </xdr:from>
        <xdr:to>
          <xdr:col>2</xdr:col>
          <xdr:colOff>390525</xdr:colOff>
          <xdr:row>13</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0</xdr:rowOff>
        </xdr:from>
        <xdr:to>
          <xdr:col>2</xdr:col>
          <xdr:colOff>390525</xdr:colOff>
          <xdr:row>15</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0</xdr:rowOff>
        </xdr:from>
        <xdr:to>
          <xdr:col>2</xdr:col>
          <xdr:colOff>390525</xdr:colOff>
          <xdr:row>28</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0</xdr:rowOff>
        </xdr:from>
        <xdr:to>
          <xdr:col>2</xdr:col>
          <xdr:colOff>390525</xdr:colOff>
          <xdr:row>29</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0</xdr:rowOff>
        </xdr:from>
        <xdr:to>
          <xdr:col>2</xdr:col>
          <xdr:colOff>390525</xdr:colOff>
          <xdr:row>30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0</xdr:rowOff>
        </xdr:from>
        <xdr:to>
          <xdr:col>2</xdr:col>
          <xdr:colOff>390525</xdr:colOff>
          <xdr:row>31</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0</xdr:rowOff>
        </xdr:from>
        <xdr:to>
          <xdr:col>2</xdr:col>
          <xdr:colOff>390525</xdr:colOff>
          <xdr:row>32</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390525</xdr:colOff>
          <xdr:row>33</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0</xdr:rowOff>
        </xdr:from>
        <xdr:to>
          <xdr:col>2</xdr:col>
          <xdr:colOff>390525</xdr:colOff>
          <xdr:row>34</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xdr:row>
          <xdr:rowOff>0</xdr:rowOff>
        </xdr:from>
        <xdr:to>
          <xdr:col>2</xdr:col>
          <xdr:colOff>390525</xdr:colOff>
          <xdr:row>35</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0</xdr:rowOff>
        </xdr:from>
        <xdr:to>
          <xdr:col>2</xdr:col>
          <xdr:colOff>390525</xdr:colOff>
          <xdr:row>36</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0</xdr:rowOff>
        </xdr:from>
        <xdr:to>
          <xdr:col>2</xdr:col>
          <xdr:colOff>390525</xdr:colOff>
          <xdr:row>37</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39</xdr:row>
          <xdr:rowOff>0</xdr:rowOff>
        </xdr:from>
        <xdr:to>
          <xdr:col>2</xdr:col>
          <xdr:colOff>390525</xdr:colOff>
          <xdr:row>39</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xdr:row>
          <xdr:rowOff>0</xdr:rowOff>
        </xdr:from>
        <xdr:to>
          <xdr:col>2</xdr:col>
          <xdr:colOff>390525</xdr:colOff>
          <xdr:row>40</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0</xdr:rowOff>
        </xdr:from>
        <xdr:to>
          <xdr:col>2</xdr:col>
          <xdr:colOff>390525</xdr:colOff>
          <xdr:row>41</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0</xdr:rowOff>
        </xdr:from>
        <xdr:to>
          <xdr:col>2</xdr:col>
          <xdr:colOff>390525</xdr:colOff>
          <xdr:row>42</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xdr:row>
          <xdr:rowOff>0</xdr:rowOff>
        </xdr:from>
        <xdr:to>
          <xdr:col>2</xdr:col>
          <xdr:colOff>390525</xdr:colOff>
          <xdr:row>43</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0</xdr:rowOff>
        </xdr:from>
        <xdr:to>
          <xdr:col>2</xdr:col>
          <xdr:colOff>390525</xdr:colOff>
          <xdr:row>44</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xdr:row>
          <xdr:rowOff>0</xdr:rowOff>
        </xdr:from>
        <xdr:to>
          <xdr:col>2</xdr:col>
          <xdr:colOff>390525</xdr:colOff>
          <xdr:row>45</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xdr:row>
          <xdr:rowOff>0</xdr:rowOff>
        </xdr:from>
        <xdr:to>
          <xdr:col>2</xdr:col>
          <xdr:colOff>390525</xdr:colOff>
          <xdr:row>48</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50</xdr:row>
          <xdr:rowOff>0</xdr:rowOff>
        </xdr:from>
        <xdr:to>
          <xdr:col>2</xdr:col>
          <xdr:colOff>390525</xdr:colOff>
          <xdr:row>50</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51</xdr:row>
          <xdr:rowOff>0</xdr:rowOff>
        </xdr:from>
        <xdr:to>
          <xdr:col>2</xdr:col>
          <xdr:colOff>390525</xdr:colOff>
          <xdr:row>51</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0</xdr:rowOff>
        </xdr:from>
        <xdr:to>
          <xdr:col>2</xdr:col>
          <xdr:colOff>390525</xdr:colOff>
          <xdr:row>52</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0</xdr:rowOff>
        </xdr:from>
        <xdr:to>
          <xdr:col>2</xdr:col>
          <xdr:colOff>390525</xdr:colOff>
          <xdr:row>53</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0</xdr:rowOff>
        </xdr:from>
        <xdr:to>
          <xdr:col>2</xdr:col>
          <xdr:colOff>390525</xdr:colOff>
          <xdr:row>54</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390525</xdr:colOff>
          <xdr:row>55</xdr:row>
          <xdr:rowOff>209550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390525</xdr:colOff>
          <xdr:row>58</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0</xdr:rowOff>
        </xdr:from>
        <xdr:to>
          <xdr:col>2</xdr:col>
          <xdr:colOff>390525</xdr:colOff>
          <xdr:row>59</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0</xdr:rowOff>
        </xdr:from>
        <xdr:to>
          <xdr:col>2</xdr:col>
          <xdr:colOff>390525</xdr:colOff>
          <xdr:row>7</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0</xdr:rowOff>
        </xdr:from>
        <xdr:to>
          <xdr:col>2</xdr:col>
          <xdr:colOff>390525</xdr:colOff>
          <xdr:row>13</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0</xdr:rowOff>
        </xdr:from>
        <xdr:to>
          <xdr:col>2</xdr:col>
          <xdr:colOff>390525</xdr:colOff>
          <xdr:row>15</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0</xdr:rowOff>
        </xdr:from>
        <xdr:to>
          <xdr:col>2</xdr:col>
          <xdr:colOff>390525</xdr:colOff>
          <xdr:row>14</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xdr:row>
          <xdr:rowOff>0</xdr:rowOff>
        </xdr:from>
        <xdr:to>
          <xdr:col>2</xdr:col>
          <xdr:colOff>390525</xdr:colOff>
          <xdr:row>47</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46</xdr:row>
          <xdr:rowOff>0</xdr:rowOff>
        </xdr:from>
        <xdr:to>
          <xdr:col>2</xdr:col>
          <xdr:colOff>390525</xdr:colOff>
          <xdr:row>46</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56</xdr:row>
          <xdr:rowOff>0</xdr:rowOff>
        </xdr:from>
        <xdr:to>
          <xdr:col>2</xdr:col>
          <xdr:colOff>390525</xdr:colOff>
          <xdr:row>56</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57</xdr:row>
          <xdr:rowOff>0</xdr:rowOff>
        </xdr:from>
        <xdr:to>
          <xdr:col>2</xdr:col>
          <xdr:colOff>390525</xdr:colOff>
          <xdr:row>57</xdr:row>
          <xdr:rowOff>209550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xdr:row>
          <xdr:rowOff>0</xdr:rowOff>
        </xdr:from>
        <xdr:to>
          <xdr:col>2</xdr:col>
          <xdr:colOff>390525</xdr:colOff>
          <xdr:row>17</xdr:row>
          <xdr:rowOff>209550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xdr:row>
          <xdr:rowOff>0</xdr:rowOff>
        </xdr:from>
        <xdr:to>
          <xdr:col>2</xdr:col>
          <xdr:colOff>390525</xdr:colOff>
          <xdr:row>18</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0</xdr:rowOff>
        </xdr:from>
        <xdr:to>
          <xdr:col>2</xdr:col>
          <xdr:colOff>390525</xdr:colOff>
          <xdr:row>19</xdr:row>
          <xdr:rowOff>209550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0</xdr:rowOff>
        </xdr:from>
        <xdr:to>
          <xdr:col>2</xdr:col>
          <xdr:colOff>390525</xdr:colOff>
          <xdr:row>20</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0</xdr:rowOff>
        </xdr:from>
        <xdr:to>
          <xdr:col>2</xdr:col>
          <xdr:colOff>390525</xdr:colOff>
          <xdr:row>21</xdr:row>
          <xdr:rowOff>209550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0</xdr:rowOff>
        </xdr:from>
        <xdr:to>
          <xdr:col>2</xdr:col>
          <xdr:colOff>390525</xdr:colOff>
          <xdr:row>22</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0</xdr:rowOff>
        </xdr:from>
        <xdr:to>
          <xdr:col>2</xdr:col>
          <xdr:colOff>390525</xdr:colOff>
          <xdr:row>23</xdr:row>
          <xdr:rowOff>209550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0</xdr:rowOff>
        </xdr:from>
        <xdr:to>
          <xdr:col>2</xdr:col>
          <xdr:colOff>390525</xdr:colOff>
          <xdr:row>24</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0</xdr:rowOff>
        </xdr:from>
        <xdr:to>
          <xdr:col>2</xdr:col>
          <xdr:colOff>390525</xdr:colOff>
          <xdr:row>25</xdr:row>
          <xdr:rowOff>209550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xdr:row>
          <xdr:rowOff>0</xdr:rowOff>
        </xdr:from>
        <xdr:to>
          <xdr:col>2</xdr:col>
          <xdr:colOff>390525</xdr:colOff>
          <xdr:row>26</xdr:row>
          <xdr:rowOff>209550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139286</xdr:colOff>
      <xdr:row>6</xdr:row>
      <xdr:rowOff>42924</xdr:rowOff>
    </xdr:from>
    <xdr:to>
      <xdr:col>10</xdr:col>
      <xdr:colOff>296883</xdr:colOff>
      <xdr:row>43</xdr:row>
      <xdr:rowOff>98960</xdr:rowOff>
    </xdr:to>
    <xdr:graphicFrame macro="">
      <xdr:nvGraphicFramePr>
        <xdr:cNvPr id="2" name="グラフ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137557</xdr:colOff>
      <xdr:row>2</xdr:row>
      <xdr:rowOff>24739</xdr:rowOff>
    </xdr:from>
    <xdr:to>
      <xdr:col>7</xdr:col>
      <xdr:colOff>111331</xdr:colOff>
      <xdr:row>37</xdr:row>
      <xdr:rowOff>108484</xdr:rowOff>
    </xdr:to>
    <xdr:graphicFrame macro="">
      <xdr:nvGraphicFramePr>
        <xdr:cNvPr id="2" name="グラフ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540698</xdr:colOff>
      <xdr:row>2</xdr:row>
      <xdr:rowOff>24740</xdr:rowOff>
    </xdr:from>
    <xdr:to>
      <xdr:col>14</xdr:col>
      <xdr:colOff>383474</xdr:colOff>
      <xdr:row>37</xdr:row>
      <xdr:rowOff>61850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125186</xdr:colOff>
      <xdr:row>4</xdr:row>
      <xdr:rowOff>16205</xdr:rowOff>
    </xdr:from>
    <xdr:to>
      <xdr:col>7</xdr:col>
      <xdr:colOff>98962</xdr:colOff>
      <xdr:row>37</xdr:row>
      <xdr:rowOff>54305</xdr:rowOff>
    </xdr:to>
    <xdr:graphicFrame macro="">
      <xdr:nvGraphicFramePr>
        <xdr:cNvPr id="5129" name="グラフ 4">
          <a:extLst>
            <a:ext uri="{FF2B5EF4-FFF2-40B4-BE49-F238E27FC236}">
              <a16:creationId xmlns:a16="http://schemas.microsoft.com/office/drawing/2014/main" id="{00000000-0008-0000-0700-00000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346363</xdr:colOff>
      <xdr:row>4</xdr:row>
      <xdr:rowOff>6679</xdr:rowOff>
    </xdr:from>
    <xdr:to>
      <xdr:col>14</xdr:col>
      <xdr:colOff>494804</xdr:colOff>
      <xdr:row>37</xdr:row>
      <xdr:rowOff>44779</xdr:rowOff>
    </xdr:to>
    <xdr:graphicFrame macro="">
      <xdr:nvGraphicFramePr>
        <xdr:cNvPr id="5130" name="グラフ 2">
          <a:extLst>
            <a:ext uri="{FF2B5EF4-FFF2-40B4-BE49-F238E27FC236}">
              <a16:creationId xmlns:a16="http://schemas.microsoft.com/office/drawing/2014/main" id="{00000000-0008-0000-0700-00000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63335</xdr:colOff>
      <xdr:row>2</xdr:row>
      <xdr:rowOff>136071</xdr:rowOff>
    </xdr:from>
    <xdr:to>
      <xdr:col>6</xdr:col>
      <xdr:colOff>667987</xdr:colOff>
      <xdr:row>37</xdr:row>
      <xdr:rowOff>29564</xdr:rowOff>
    </xdr:to>
    <xdr:graphicFrame macro="">
      <xdr:nvGraphicFramePr>
        <xdr:cNvPr id="2" name="グラフ 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268553</xdr:colOff>
      <xdr:row>2</xdr:row>
      <xdr:rowOff>160812</xdr:rowOff>
    </xdr:from>
    <xdr:to>
      <xdr:col>14</xdr:col>
      <xdr:colOff>482434</xdr:colOff>
      <xdr:row>36</xdr:row>
      <xdr:rowOff>156111</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57148</xdr:rowOff>
    </xdr:from>
    <xdr:to>
      <xdr:col>10</xdr:col>
      <xdr:colOff>0</xdr:colOff>
      <xdr:row>39</xdr:row>
      <xdr:rowOff>74850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0" y="1609723"/>
          <a:ext cx="10182225" cy="5161202"/>
          <a:chOff x="94162" y="1371598"/>
          <a:chExt cx="10782487" cy="5161202"/>
        </a:xfrm>
      </xdr:grpSpPr>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114300" y="1371598"/>
          <a:ext cx="2494650" cy="1656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グラフ 3">
            <a:extLst>
              <a:ext uri="{FF2B5EF4-FFF2-40B4-BE49-F238E27FC236}">
                <a16:creationId xmlns:a16="http://schemas.microsoft.com/office/drawing/2014/main" id="{00000000-0008-0000-0900-000004000000}"/>
              </a:ext>
            </a:extLst>
          </xdr:cNvPr>
          <xdr:cNvGraphicFramePr>
            <a:graphicFrameLocks/>
          </xdr:cNvGraphicFramePr>
        </xdr:nvGraphicFramePr>
        <xdr:xfrm>
          <a:off x="2743201" y="1371598"/>
          <a:ext cx="2628000" cy="1656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グラフ 4">
            <a:extLst>
              <a:ext uri="{FF2B5EF4-FFF2-40B4-BE49-F238E27FC236}">
                <a16:creationId xmlns:a16="http://schemas.microsoft.com/office/drawing/2014/main" id="{00000000-0008-0000-0900-000005000000}"/>
              </a:ext>
            </a:extLst>
          </xdr:cNvPr>
          <xdr:cNvGraphicFramePr>
            <a:graphicFrameLocks/>
          </xdr:cNvGraphicFramePr>
        </xdr:nvGraphicFramePr>
        <xdr:xfrm>
          <a:off x="5495927" y="1371598"/>
          <a:ext cx="2628000" cy="165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グラフ 5">
            <a:extLst>
              <a:ext uri="{FF2B5EF4-FFF2-40B4-BE49-F238E27FC236}">
                <a16:creationId xmlns:a16="http://schemas.microsoft.com/office/drawing/2014/main" id="{00000000-0008-0000-0900-000006000000}"/>
              </a:ext>
            </a:extLst>
          </xdr:cNvPr>
          <xdr:cNvGraphicFramePr>
            <a:graphicFrameLocks/>
          </xdr:cNvGraphicFramePr>
        </xdr:nvGraphicFramePr>
        <xdr:xfrm>
          <a:off x="8258174" y="1371598"/>
          <a:ext cx="2618475" cy="1656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グラフ 6">
            <a:extLst>
              <a:ext uri="{FF2B5EF4-FFF2-40B4-BE49-F238E27FC236}">
                <a16:creationId xmlns:a16="http://schemas.microsoft.com/office/drawing/2014/main" id="{00000000-0008-0000-0900-000007000000}"/>
              </a:ext>
            </a:extLst>
          </xdr:cNvPr>
          <xdr:cNvGraphicFramePr>
            <a:graphicFrameLocks/>
          </xdr:cNvGraphicFramePr>
        </xdr:nvGraphicFramePr>
        <xdr:xfrm>
          <a:off x="114300" y="3114675"/>
          <a:ext cx="2494650" cy="165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グラフ 7">
            <a:extLst>
              <a:ext uri="{FF2B5EF4-FFF2-40B4-BE49-F238E27FC236}">
                <a16:creationId xmlns:a16="http://schemas.microsoft.com/office/drawing/2014/main" id="{00000000-0008-0000-0900-000008000000}"/>
              </a:ext>
            </a:extLst>
          </xdr:cNvPr>
          <xdr:cNvGraphicFramePr>
            <a:graphicFrameLocks/>
          </xdr:cNvGraphicFramePr>
        </xdr:nvGraphicFramePr>
        <xdr:xfrm>
          <a:off x="2743201" y="3114675"/>
          <a:ext cx="2628000" cy="1656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グラフ 8">
            <a:extLst>
              <a:ext uri="{FF2B5EF4-FFF2-40B4-BE49-F238E27FC236}">
                <a16:creationId xmlns:a16="http://schemas.microsoft.com/office/drawing/2014/main" id="{00000000-0008-0000-0900-000009000000}"/>
              </a:ext>
            </a:extLst>
          </xdr:cNvPr>
          <xdr:cNvGraphicFramePr>
            <a:graphicFrameLocks/>
          </xdr:cNvGraphicFramePr>
        </xdr:nvGraphicFramePr>
        <xdr:xfrm>
          <a:off x="5495927" y="3114675"/>
          <a:ext cx="2628000" cy="1656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グラフ 9">
            <a:extLst>
              <a:ext uri="{FF2B5EF4-FFF2-40B4-BE49-F238E27FC236}">
                <a16:creationId xmlns:a16="http://schemas.microsoft.com/office/drawing/2014/main" id="{00000000-0008-0000-0900-00000A000000}"/>
              </a:ext>
            </a:extLst>
          </xdr:cNvPr>
          <xdr:cNvGraphicFramePr>
            <a:graphicFrameLocks/>
          </xdr:cNvGraphicFramePr>
        </xdr:nvGraphicFramePr>
        <xdr:xfrm>
          <a:off x="8258174" y="3114675"/>
          <a:ext cx="2618475" cy="1656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94162" y="4876800"/>
          <a:ext cx="2537280" cy="16560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75226</xdr:rowOff>
    </xdr:from>
    <xdr:to>
      <xdr:col>9</xdr:col>
      <xdr:colOff>1039975</xdr:colOff>
      <xdr:row>39</xdr:row>
      <xdr:rowOff>92928</xdr:rowOff>
    </xdr:to>
    <xdr:grpSp>
      <xdr:nvGrpSpPr>
        <xdr:cNvPr id="30" name="グループ化 29">
          <a:extLst>
            <a:ext uri="{FF2B5EF4-FFF2-40B4-BE49-F238E27FC236}">
              <a16:creationId xmlns:a16="http://schemas.microsoft.com/office/drawing/2014/main" id="{00000000-0008-0000-0A00-00001E000000}"/>
            </a:ext>
          </a:extLst>
        </xdr:cNvPr>
        <xdr:cNvGrpSpPr/>
      </xdr:nvGrpSpPr>
      <xdr:grpSpPr>
        <a:xfrm>
          <a:off x="0" y="1649767"/>
          <a:ext cx="10176199" cy="5266171"/>
          <a:chOff x="94162" y="1371598"/>
          <a:chExt cx="10782487" cy="5161202"/>
        </a:xfrm>
      </xdr:grpSpPr>
      <xdr:graphicFrame macro="">
        <xdr:nvGraphicFramePr>
          <xdr:cNvPr id="31" name="グラフ 30">
            <a:extLst>
              <a:ext uri="{FF2B5EF4-FFF2-40B4-BE49-F238E27FC236}">
                <a16:creationId xmlns:a16="http://schemas.microsoft.com/office/drawing/2014/main" id="{00000000-0008-0000-0A00-00001F000000}"/>
              </a:ext>
            </a:extLst>
          </xdr:cNvPr>
          <xdr:cNvGraphicFramePr>
            <a:graphicFrameLocks/>
          </xdr:cNvGraphicFramePr>
        </xdr:nvGraphicFramePr>
        <xdr:xfrm>
          <a:off x="114300" y="1371598"/>
          <a:ext cx="2494650" cy="1656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グラフ 31">
            <a:extLst>
              <a:ext uri="{FF2B5EF4-FFF2-40B4-BE49-F238E27FC236}">
                <a16:creationId xmlns:a16="http://schemas.microsoft.com/office/drawing/2014/main" id="{00000000-0008-0000-0A00-000020000000}"/>
              </a:ext>
            </a:extLst>
          </xdr:cNvPr>
          <xdr:cNvGraphicFramePr>
            <a:graphicFrameLocks/>
          </xdr:cNvGraphicFramePr>
        </xdr:nvGraphicFramePr>
        <xdr:xfrm>
          <a:off x="2743201" y="1371598"/>
          <a:ext cx="2628000" cy="1656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グラフ 32">
            <a:extLst>
              <a:ext uri="{FF2B5EF4-FFF2-40B4-BE49-F238E27FC236}">
                <a16:creationId xmlns:a16="http://schemas.microsoft.com/office/drawing/2014/main" id="{00000000-0008-0000-0A00-000021000000}"/>
              </a:ext>
            </a:extLst>
          </xdr:cNvPr>
          <xdr:cNvGraphicFramePr>
            <a:graphicFrameLocks/>
          </xdr:cNvGraphicFramePr>
        </xdr:nvGraphicFramePr>
        <xdr:xfrm>
          <a:off x="5495927" y="1371598"/>
          <a:ext cx="2628000" cy="165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グラフ 33">
            <a:extLst>
              <a:ext uri="{FF2B5EF4-FFF2-40B4-BE49-F238E27FC236}">
                <a16:creationId xmlns:a16="http://schemas.microsoft.com/office/drawing/2014/main" id="{00000000-0008-0000-0A00-000022000000}"/>
              </a:ext>
            </a:extLst>
          </xdr:cNvPr>
          <xdr:cNvGraphicFramePr>
            <a:graphicFrameLocks/>
          </xdr:cNvGraphicFramePr>
        </xdr:nvGraphicFramePr>
        <xdr:xfrm>
          <a:off x="8258174" y="1371598"/>
          <a:ext cx="2618475" cy="1656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グラフ 34">
            <a:extLst>
              <a:ext uri="{FF2B5EF4-FFF2-40B4-BE49-F238E27FC236}">
                <a16:creationId xmlns:a16="http://schemas.microsoft.com/office/drawing/2014/main" id="{00000000-0008-0000-0A00-000023000000}"/>
              </a:ext>
            </a:extLst>
          </xdr:cNvPr>
          <xdr:cNvGraphicFramePr>
            <a:graphicFrameLocks/>
          </xdr:cNvGraphicFramePr>
        </xdr:nvGraphicFramePr>
        <xdr:xfrm>
          <a:off x="114300" y="3114675"/>
          <a:ext cx="2494650" cy="165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グラフ 35">
            <a:extLst>
              <a:ext uri="{FF2B5EF4-FFF2-40B4-BE49-F238E27FC236}">
                <a16:creationId xmlns:a16="http://schemas.microsoft.com/office/drawing/2014/main" id="{00000000-0008-0000-0A00-000024000000}"/>
              </a:ext>
            </a:extLst>
          </xdr:cNvPr>
          <xdr:cNvGraphicFramePr>
            <a:graphicFrameLocks/>
          </xdr:cNvGraphicFramePr>
        </xdr:nvGraphicFramePr>
        <xdr:xfrm>
          <a:off x="2743201" y="3114675"/>
          <a:ext cx="2628000" cy="1656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グラフ 36">
            <a:extLst>
              <a:ext uri="{FF2B5EF4-FFF2-40B4-BE49-F238E27FC236}">
                <a16:creationId xmlns:a16="http://schemas.microsoft.com/office/drawing/2014/main" id="{00000000-0008-0000-0A00-000025000000}"/>
              </a:ext>
            </a:extLst>
          </xdr:cNvPr>
          <xdr:cNvGraphicFramePr>
            <a:graphicFrameLocks/>
          </xdr:cNvGraphicFramePr>
        </xdr:nvGraphicFramePr>
        <xdr:xfrm>
          <a:off x="5495927" y="3114675"/>
          <a:ext cx="2628000" cy="1656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グラフ 37">
            <a:extLst>
              <a:ext uri="{FF2B5EF4-FFF2-40B4-BE49-F238E27FC236}">
                <a16:creationId xmlns:a16="http://schemas.microsoft.com/office/drawing/2014/main" id="{00000000-0008-0000-0A00-000026000000}"/>
              </a:ext>
            </a:extLst>
          </xdr:cNvPr>
          <xdr:cNvGraphicFramePr>
            <a:graphicFrameLocks/>
          </xdr:cNvGraphicFramePr>
        </xdr:nvGraphicFramePr>
        <xdr:xfrm>
          <a:off x="8258174" y="3114675"/>
          <a:ext cx="2618475" cy="1656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グラフ 38">
            <a:extLst>
              <a:ext uri="{FF2B5EF4-FFF2-40B4-BE49-F238E27FC236}">
                <a16:creationId xmlns:a16="http://schemas.microsoft.com/office/drawing/2014/main" id="{00000000-0008-0000-0A00-000027000000}"/>
              </a:ext>
            </a:extLst>
          </xdr:cNvPr>
          <xdr:cNvGraphicFramePr>
            <a:graphicFrameLocks/>
          </xdr:cNvGraphicFramePr>
        </xdr:nvGraphicFramePr>
        <xdr:xfrm>
          <a:off x="94162" y="4876800"/>
          <a:ext cx="2537280" cy="16560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66673</xdr:rowOff>
    </xdr:from>
    <xdr:to>
      <xdr:col>9</xdr:col>
      <xdr:colOff>1047750</xdr:colOff>
      <xdr:row>39</xdr:row>
      <xdr:rowOff>84375</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0" y="1619248"/>
          <a:ext cx="10163175" cy="5161202"/>
          <a:chOff x="94162" y="1371598"/>
          <a:chExt cx="10782487" cy="5161202"/>
        </a:xfrm>
      </xdr:grpSpPr>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114300" y="1371598"/>
          <a:ext cx="2494650" cy="1656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グラフ 3">
            <a:extLst>
              <a:ext uri="{FF2B5EF4-FFF2-40B4-BE49-F238E27FC236}">
                <a16:creationId xmlns:a16="http://schemas.microsoft.com/office/drawing/2014/main" id="{00000000-0008-0000-0B00-000004000000}"/>
              </a:ext>
            </a:extLst>
          </xdr:cNvPr>
          <xdr:cNvGraphicFramePr>
            <a:graphicFrameLocks/>
          </xdr:cNvGraphicFramePr>
        </xdr:nvGraphicFramePr>
        <xdr:xfrm>
          <a:off x="2743201" y="1371598"/>
          <a:ext cx="2628000" cy="1656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グラフ 4">
            <a:extLst>
              <a:ext uri="{FF2B5EF4-FFF2-40B4-BE49-F238E27FC236}">
                <a16:creationId xmlns:a16="http://schemas.microsoft.com/office/drawing/2014/main" id="{00000000-0008-0000-0B00-000005000000}"/>
              </a:ext>
            </a:extLst>
          </xdr:cNvPr>
          <xdr:cNvGraphicFramePr>
            <a:graphicFrameLocks/>
          </xdr:cNvGraphicFramePr>
        </xdr:nvGraphicFramePr>
        <xdr:xfrm>
          <a:off x="5495927" y="1371598"/>
          <a:ext cx="2628000" cy="165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グラフ 5">
            <a:extLst>
              <a:ext uri="{FF2B5EF4-FFF2-40B4-BE49-F238E27FC236}">
                <a16:creationId xmlns:a16="http://schemas.microsoft.com/office/drawing/2014/main" id="{00000000-0008-0000-0B00-000006000000}"/>
              </a:ext>
            </a:extLst>
          </xdr:cNvPr>
          <xdr:cNvGraphicFramePr>
            <a:graphicFrameLocks/>
          </xdr:cNvGraphicFramePr>
        </xdr:nvGraphicFramePr>
        <xdr:xfrm>
          <a:off x="8258174" y="1371598"/>
          <a:ext cx="2618475" cy="1656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グラフ 6">
            <a:extLst>
              <a:ext uri="{FF2B5EF4-FFF2-40B4-BE49-F238E27FC236}">
                <a16:creationId xmlns:a16="http://schemas.microsoft.com/office/drawing/2014/main" id="{00000000-0008-0000-0B00-000007000000}"/>
              </a:ext>
            </a:extLst>
          </xdr:cNvPr>
          <xdr:cNvGraphicFramePr>
            <a:graphicFrameLocks/>
          </xdr:cNvGraphicFramePr>
        </xdr:nvGraphicFramePr>
        <xdr:xfrm>
          <a:off x="114300" y="3114675"/>
          <a:ext cx="2494650" cy="165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グラフ 7">
            <a:extLst>
              <a:ext uri="{FF2B5EF4-FFF2-40B4-BE49-F238E27FC236}">
                <a16:creationId xmlns:a16="http://schemas.microsoft.com/office/drawing/2014/main" id="{00000000-0008-0000-0B00-000008000000}"/>
              </a:ext>
            </a:extLst>
          </xdr:cNvPr>
          <xdr:cNvGraphicFramePr>
            <a:graphicFrameLocks/>
          </xdr:cNvGraphicFramePr>
        </xdr:nvGraphicFramePr>
        <xdr:xfrm>
          <a:off x="2743201" y="3114675"/>
          <a:ext cx="2628000" cy="1656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グラフ 8">
            <a:extLst>
              <a:ext uri="{FF2B5EF4-FFF2-40B4-BE49-F238E27FC236}">
                <a16:creationId xmlns:a16="http://schemas.microsoft.com/office/drawing/2014/main" id="{00000000-0008-0000-0B00-000009000000}"/>
              </a:ext>
            </a:extLst>
          </xdr:cNvPr>
          <xdr:cNvGraphicFramePr>
            <a:graphicFrameLocks/>
          </xdr:cNvGraphicFramePr>
        </xdr:nvGraphicFramePr>
        <xdr:xfrm>
          <a:off x="5495927" y="3114675"/>
          <a:ext cx="2628000" cy="1656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グラフ 9">
            <a:extLst>
              <a:ext uri="{FF2B5EF4-FFF2-40B4-BE49-F238E27FC236}">
                <a16:creationId xmlns:a16="http://schemas.microsoft.com/office/drawing/2014/main" id="{00000000-0008-0000-0B00-00000A000000}"/>
              </a:ext>
            </a:extLst>
          </xdr:cNvPr>
          <xdr:cNvGraphicFramePr>
            <a:graphicFrameLocks/>
          </xdr:cNvGraphicFramePr>
        </xdr:nvGraphicFramePr>
        <xdr:xfrm>
          <a:off x="8258174" y="3114675"/>
          <a:ext cx="2618475" cy="1656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グラフ 10">
            <a:extLst>
              <a:ext uri="{FF2B5EF4-FFF2-40B4-BE49-F238E27FC236}">
                <a16:creationId xmlns:a16="http://schemas.microsoft.com/office/drawing/2014/main" id="{00000000-0008-0000-0B00-00000B000000}"/>
              </a:ext>
            </a:extLst>
          </xdr:cNvPr>
          <xdr:cNvGraphicFramePr>
            <a:graphicFrameLocks/>
          </xdr:cNvGraphicFramePr>
        </xdr:nvGraphicFramePr>
        <xdr:xfrm>
          <a:off x="94162" y="4876800"/>
          <a:ext cx="2537280" cy="16560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S49"/>
  <sheetViews>
    <sheetView showZeros="0" tabSelected="1" view="pageBreakPreview" zoomScale="95" zoomScaleNormal="100" zoomScaleSheetLayoutView="95" workbookViewId="0">
      <selection activeCell="I17" sqref="I17"/>
    </sheetView>
  </sheetViews>
  <sheetFormatPr defaultColWidth="10.625" defaultRowHeight="15" customHeight="1" x14ac:dyDescent="0.15"/>
  <cols>
    <col min="1" max="1" width="7.5" style="2" customWidth="1"/>
    <col min="2" max="10" width="9.375" style="2" customWidth="1"/>
    <col min="11" max="11" width="3.125" style="2" customWidth="1"/>
    <col min="12" max="16384" width="10.625" style="2"/>
  </cols>
  <sheetData>
    <row r="1" spans="1:19" s="1" customFormat="1" ht="24" customHeight="1" x14ac:dyDescent="0.15">
      <c r="A1" s="69" t="s">
        <v>16</v>
      </c>
      <c r="B1" s="70"/>
      <c r="C1" s="70"/>
      <c r="D1" s="70"/>
      <c r="E1" s="70"/>
      <c r="F1" s="70"/>
      <c r="G1" s="70"/>
      <c r="H1" s="70"/>
      <c r="I1" s="70"/>
      <c r="J1" s="71">
        <f>C8</f>
        <v>0</v>
      </c>
    </row>
    <row r="2" spans="1:19" s="245" customFormat="1" ht="11.25" customHeight="1" x14ac:dyDescent="0.15">
      <c r="A2" s="242"/>
      <c r="B2" s="242"/>
      <c r="C2" s="242"/>
      <c r="D2" s="242"/>
      <c r="E2" s="242"/>
      <c r="F2" s="242"/>
      <c r="G2" s="242"/>
      <c r="H2" s="243"/>
      <c r="I2" s="243"/>
      <c r="J2" s="244"/>
    </row>
    <row r="3" spans="1:19" ht="15" customHeight="1" x14ac:dyDescent="0.15">
      <c r="B3" s="12"/>
      <c r="C3" s="52"/>
      <c r="D3" s="52"/>
      <c r="H3" s="107" t="s">
        <v>30</v>
      </c>
      <c r="I3" s="146"/>
      <c r="J3" s="147"/>
    </row>
    <row r="4" spans="1:19" ht="15" customHeight="1" x14ac:dyDescent="0.15">
      <c r="A4" s="1"/>
      <c r="B4" s="12"/>
      <c r="C4" s="52"/>
      <c r="D4" s="52"/>
      <c r="H4" s="108" t="s">
        <v>32</v>
      </c>
      <c r="I4" s="142"/>
      <c r="J4" s="143"/>
    </row>
    <row r="5" spans="1:19" ht="15" customHeight="1" x14ac:dyDescent="0.15">
      <c r="A5" s="1"/>
      <c r="B5" s="12"/>
      <c r="C5" s="52"/>
      <c r="D5" s="52"/>
      <c r="H5" s="109" t="s">
        <v>248</v>
      </c>
      <c r="I5" s="142"/>
      <c r="J5" s="143"/>
    </row>
    <row r="6" spans="1:19" ht="15" customHeight="1" x14ac:dyDescent="0.15">
      <c r="A6" s="1"/>
      <c r="B6" s="12"/>
      <c r="C6" s="52"/>
      <c r="D6" s="52"/>
      <c r="H6" s="110" t="s">
        <v>33</v>
      </c>
      <c r="I6" s="144"/>
      <c r="J6" s="145"/>
    </row>
    <row r="7" spans="1:19" ht="13.5" customHeight="1" x14ac:dyDescent="0.15">
      <c r="A7" s="27" t="s">
        <v>236</v>
      </c>
    </row>
    <row r="8" spans="1:19" ht="18.75" customHeight="1" x14ac:dyDescent="0.15">
      <c r="A8" s="151" t="s">
        <v>237</v>
      </c>
      <c r="B8" s="151"/>
      <c r="C8" s="150"/>
      <c r="D8" s="150"/>
    </row>
    <row r="9" spans="1:19" ht="18.75" customHeight="1" x14ac:dyDescent="0.15">
      <c r="A9" s="151" t="s">
        <v>63</v>
      </c>
      <c r="B9" s="151"/>
      <c r="C9" s="251"/>
      <c r="D9" s="251"/>
    </row>
    <row r="10" spans="1:19" ht="18.75" customHeight="1" x14ac:dyDescent="0.15">
      <c r="A10" s="151" t="s">
        <v>64</v>
      </c>
      <c r="B10" s="151"/>
      <c r="C10" s="257"/>
      <c r="D10" s="257"/>
    </row>
    <row r="11" spans="1:19" ht="30.75" customHeight="1" x14ac:dyDescent="0.15">
      <c r="A11" s="119" t="s">
        <v>249</v>
      </c>
      <c r="K11" s="9"/>
      <c r="L11" s="9"/>
      <c r="M11" s="9"/>
      <c r="N11" s="9"/>
      <c r="O11" s="9"/>
      <c r="P11" s="9"/>
      <c r="Q11" s="9"/>
      <c r="R11" s="9"/>
      <c r="S11" s="9"/>
    </row>
    <row r="12" spans="1:19" ht="15" customHeight="1" x14ac:dyDescent="0.15">
      <c r="A12" s="132" t="s">
        <v>9</v>
      </c>
      <c r="B12" s="132" t="s">
        <v>0</v>
      </c>
      <c r="C12" s="132" t="s">
        <v>8</v>
      </c>
      <c r="D12" s="132"/>
      <c r="E12" s="132"/>
      <c r="F12" s="132"/>
      <c r="G12" s="132"/>
      <c r="H12" s="132"/>
      <c r="I12" s="132"/>
      <c r="J12" s="132"/>
      <c r="K12" s="9"/>
      <c r="L12" s="48"/>
      <c r="M12" s="85"/>
      <c r="N12" s="48"/>
      <c r="O12" s="48"/>
      <c r="P12" s="48"/>
      <c r="Q12" s="48"/>
      <c r="R12" s="48"/>
      <c r="S12" s="9"/>
    </row>
    <row r="13" spans="1:19" ht="15" customHeight="1" x14ac:dyDescent="0.15">
      <c r="A13" s="133"/>
      <c r="B13" s="133"/>
      <c r="C13" s="64" t="s">
        <v>1</v>
      </c>
      <c r="D13" s="64" t="s">
        <v>2</v>
      </c>
      <c r="E13" s="64" t="s">
        <v>3</v>
      </c>
      <c r="F13" s="64" t="s">
        <v>5</v>
      </c>
      <c r="G13" s="64" t="s">
        <v>4</v>
      </c>
      <c r="H13" s="64" t="s">
        <v>6</v>
      </c>
      <c r="I13" s="64" t="s">
        <v>40</v>
      </c>
      <c r="J13" s="64" t="s">
        <v>7</v>
      </c>
      <c r="K13" s="9"/>
      <c r="L13" s="49"/>
      <c r="M13" s="49"/>
      <c r="N13" s="49"/>
      <c r="O13" s="49"/>
      <c r="P13" s="49"/>
      <c r="Q13" s="49"/>
      <c r="R13" s="9"/>
      <c r="S13" s="9"/>
    </row>
    <row r="14" spans="1:19" ht="14.25" customHeight="1" x14ac:dyDescent="0.15">
      <c r="A14" s="45" t="s">
        <v>53</v>
      </c>
      <c r="B14" s="80">
        <f>SUM(C14:J14)</f>
        <v>0</v>
      </c>
      <c r="C14" s="80"/>
      <c r="D14" s="80"/>
      <c r="E14" s="80"/>
      <c r="F14" s="80"/>
      <c r="G14" s="80"/>
      <c r="H14" s="80"/>
      <c r="I14" s="80"/>
      <c r="J14" s="80"/>
      <c r="K14" s="9"/>
      <c r="L14" s="50"/>
      <c r="M14" s="50"/>
      <c r="N14" s="50"/>
      <c r="O14" s="50"/>
      <c r="P14" s="50"/>
      <c r="Q14" s="50"/>
      <c r="R14" s="50"/>
      <c r="S14" s="9"/>
    </row>
    <row r="15" spans="1:19" ht="14.25" customHeight="1" x14ac:dyDescent="0.15">
      <c r="A15" s="46" t="s">
        <v>52</v>
      </c>
      <c r="B15" s="81">
        <f t="shared" ref="B15:B18" si="0">SUM(C15:J15)</f>
        <v>0</v>
      </c>
      <c r="C15" s="81"/>
      <c r="D15" s="81"/>
      <c r="E15" s="81"/>
      <c r="F15" s="81"/>
      <c r="G15" s="81"/>
      <c r="H15" s="81"/>
      <c r="I15" s="81"/>
      <c r="J15" s="81"/>
      <c r="K15" s="9"/>
      <c r="L15" s="9"/>
      <c r="M15" s="9"/>
      <c r="N15" s="9"/>
      <c r="O15" s="9"/>
      <c r="P15" s="9"/>
      <c r="Q15" s="9"/>
      <c r="R15" s="9"/>
      <c r="S15" s="9"/>
    </row>
    <row r="16" spans="1:19" ht="14.25" customHeight="1" x14ac:dyDescent="0.15">
      <c r="A16" s="46" t="s">
        <v>50</v>
      </c>
      <c r="B16" s="81">
        <f t="shared" si="0"/>
        <v>0</v>
      </c>
      <c r="C16" s="81"/>
      <c r="D16" s="81"/>
      <c r="E16" s="81"/>
      <c r="F16" s="81"/>
      <c r="G16" s="81"/>
      <c r="H16" s="81"/>
      <c r="I16" s="81"/>
      <c r="J16" s="81"/>
      <c r="K16" s="9"/>
      <c r="L16" s="9"/>
      <c r="M16" s="9"/>
      <c r="N16" s="9"/>
      <c r="O16" s="9"/>
      <c r="P16" s="9"/>
      <c r="Q16" s="9"/>
      <c r="R16" s="9"/>
      <c r="S16" s="9"/>
    </row>
    <row r="17" spans="1:19" ht="14.25" customHeight="1" x14ac:dyDescent="0.15">
      <c r="A17" s="46" t="s">
        <v>48</v>
      </c>
      <c r="B17" s="81">
        <f t="shared" si="0"/>
        <v>0</v>
      </c>
      <c r="C17" s="81"/>
      <c r="D17" s="81"/>
      <c r="E17" s="81"/>
      <c r="F17" s="81"/>
      <c r="G17" s="81"/>
      <c r="H17" s="81"/>
      <c r="I17" s="81"/>
      <c r="J17" s="81"/>
      <c r="K17" s="9"/>
      <c r="L17" s="9"/>
      <c r="M17" s="9"/>
      <c r="N17" s="9"/>
      <c r="O17" s="9"/>
      <c r="P17" s="9"/>
      <c r="Q17" s="9"/>
      <c r="R17" s="9"/>
      <c r="S17" s="9"/>
    </row>
    <row r="18" spans="1:19" ht="14.25" customHeight="1" x14ac:dyDescent="0.15">
      <c r="A18" s="47" t="s">
        <v>46</v>
      </c>
      <c r="B18" s="82">
        <f t="shared" si="0"/>
        <v>0</v>
      </c>
      <c r="C18" s="82"/>
      <c r="D18" s="82"/>
      <c r="E18" s="82"/>
      <c r="F18" s="82"/>
      <c r="G18" s="82"/>
      <c r="H18" s="82"/>
      <c r="I18" s="82"/>
      <c r="J18" s="82"/>
      <c r="K18" s="9"/>
      <c r="L18" s="9"/>
      <c r="M18" s="9"/>
      <c r="N18" s="9"/>
      <c r="O18" s="9"/>
      <c r="P18" s="9"/>
      <c r="Q18" s="9"/>
      <c r="R18" s="9"/>
      <c r="S18" s="9"/>
    </row>
    <row r="19" spans="1:19" ht="13.5" customHeight="1" x14ac:dyDescent="0.15">
      <c r="A19" s="83" t="s">
        <v>10</v>
      </c>
      <c r="B19" s="84">
        <f>B18-B14</f>
        <v>0</v>
      </c>
      <c r="C19" s="84">
        <f t="shared" ref="C19:J19" si="1">C18-C14</f>
        <v>0</v>
      </c>
      <c r="D19" s="84">
        <f t="shared" si="1"/>
        <v>0</v>
      </c>
      <c r="E19" s="84">
        <f t="shared" si="1"/>
        <v>0</v>
      </c>
      <c r="F19" s="84">
        <f t="shared" si="1"/>
        <v>0</v>
      </c>
      <c r="G19" s="84">
        <f t="shared" si="1"/>
        <v>0</v>
      </c>
      <c r="H19" s="84">
        <f t="shared" si="1"/>
        <v>0</v>
      </c>
      <c r="I19" s="84">
        <f t="shared" si="1"/>
        <v>0</v>
      </c>
      <c r="J19" s="84">
        <f t="shared" si="1"/>
        <v>0</v>
      </c>
      <c r="K19" s="9"/>
      <c r="L19" s="9"/>
      <c r="M19" s="9"/>
      <c r="N19" s="9"/>
      <c r="O19" s="9"/>
      <c r="P19" s="9"/>
      <c r="Q19" s="9"/>
      <c r="R19" s="9"/>
      <c r="S19" s="9"/>
    </row>
    <row r="20" spans="1:19" ht="13.5" customHeight="1" x14ac:dyDescent="0.15">
      <c r="A20" s="7" t="s">
        <v>78</v>
      </c>
      <c r="K20" s="9"/>
      <c r="L20" s="9"/>
      <c r="M20" s="9"/>
      <c r="N20" s="9"/>
      <c r="O20" s="9"/>
      <c r="P20" s="9"/>
      <c r="Q20" s="9"/>
      <c r="R20" s="9"/>
      <c r="S20" s="9"/>
    </row>
    <row r="21" spans="1:19" ht="13.5" customHeight="1" x14ac:dyDescent="0.15">
      <c r="A21" s="7"/>
      <c r="K21" s="9"/>
      <c r="L21" s="9"/>
      <c r="M21" s="9"/>
      <c r="N21" s="9"/>
      <c r="O21" s="9"/>
      <c r="P21" s="9"/>
      <c r="Q21" s="9"/>
      <c r="R21" s="9"/>
      <c r="S21" s="9"/>
    </row>
    <row r="22" spans="1:19" ht="13.5" customHeight="1" x14ac:dyDescent="0.15">
      <c r="A22" s="132" t="s">
        <v>9</v>
      </c>
      <c r="B22" s="132" t="s">
        <v>0</v>
      </c>
      <c r="C22" s="132" t="s">
        <v>79</v>
      </c>
      <c r="D22" s="132"/>
      <c r="E22" s="132"/>
      <c r="F22" s="132"/>
      <c r="G22" s="132"/>
      <c r="H22" s="132"/>
      <c r="I22" s="132"/>
      <c r="J22" s="132"/>
      <c r="K22" s="9"/>
      <c r="L22" s="48"/>
      <c r="M22" s="48"/>
      <c r="N22" s="48"/>
      <c r="O22" s="48"/>
      <c r="P22" s="48"/>
      <c r="Q22" s="48"/>
      <c r="R22" s="48"/>
      <c r="S22" s="9"/>
    </row>
    <row r="23" spans="1:19" ht="13.5" customHeight="1" x14ac:dyDescent="0.15">
      <c r="A23" s="133"/>
      <c r="B23" s="133"/>
      <c r="C23" s="64" t="s">
        <v>1</v>
      </c>
      <c r="D23" s="64" t="s">
        <v>2</v>
      </c>
      <c r="E23" s="64" t="s">
        <v>3</v>
      </c>
      <c r="F23" s="64" t="s">
        <v>5</v>
      </c>
      <c r="G23" s="64" t="s">
        <v>4</v>
      </c>
      <c r="H23" s="64" t="s">
        <v>6</v>
      </c>
      <c r="I23" s="64" t="s">
        <v>40</v>
      </c>
      <c r="J23" s="64" t="s">
        <v>7</v>
      </c>
      <c r="K23" s="9"/>
      <c r="L23" s="49"/>
      <c r="M23" s="49"/>
      <c r="N23" s="49"/>
      <c r="O23" s="49"/>
      <c r="P23" s="49"/>
      <c r="Q23" s="49"/>
      <c r="R23" s="9"/>
      <c r="S23" s="9"/>
    </row>
    <row r="24" spans="1:19" ht="13.5" x14ac:dyDescent="0.15">
      <c r="A24" s="45" t="s">
        <v>53</v>
      </c>
      <c r="B24" s="80">
        <f>SUM(C24:J24)</f>
        <v>0</v>
      </c>
      <c r="C24" s="80"/>
      <c r="D24" s="80"/>
      <c r="E24" s="80"/>
      <c r="F24" s="80"/>
      <c r="G24" s="80"/>
      <c r="H24" s="80"/>
      <c r="I24" s="80"/>
      <c r="J24" s="80"/>
      <c r="K24" s="9"/>
      <c r="L24" s="50"/>
      <c r="M24" s="50"/>
      <c r="N24" s="50"/>
      <c r="O24" s="50"/>
      <c r="P24" s="50"/>
      <c r="Q24" s="50"/>
      <c r="R24" s="50"/>
      <c r="S24" s="9"/>
    </row>
    <row r="25" spans="1:19" ht="13.5" customHeight="1" x14ac:dyDescent="0.15">
      <c r="A25" s="46" t="s">
        <v>51</v>
      </c>
      <c r="B25" s="81">
        <f t="shared" ref="B25:B28" si="2">SUM(C25:J25)</f>
        <v>0</v>
      </c>
      <c r="C25" s="81"/>
      <c r="D25" s="81"/>
      <c r="E25" s="81"/>
      <c r="F25" s="81"/>
      <c r="G25" s="81"/>
      <c r="H25" s="81"/>
      <c r="I25" s="81"/>
      <c r="J25" s="81"/>
      <c r="K25" s="9"/>
      <c r="L25" s="9"/>
      <c r="M25" s="9"/>
      <c r="N25" s="9"/>
      <c r="O25" s="9"/>
      <c r="P25" s="9"/>
      <c r="Q25" s="9"/>
      <c r="R25" s="9"/>
      <c r="S25" s="9"/>
    </row>
    <row r="26" spans="1:19" ht="13.5" customHeight="1" x14ac:dyDescent="0.15">
      <c r="A26" s="46" t="s">
        <v>49</v>
      </c>
      <c r="B26" s="81">
        <f t="shared" si="2"/>
        <v>0</v>
      </c>
      <c r="C26" s="81"/>
      <c r="D26" s="81"/>
      <c r="E26" s="81"/>
      <c r="F26" s="81"/>
      <c r="G26" s="81"/>
      <c r="H26" s="81"/>
      <c r="I26" s="81"/>
      <c r="J26" s="81"/>
      <c r="K26" s="9"/>
      <c r="L26" s="9"/>
      <c r="M26" s="9"/>
      <c r="N26" s="9"/>
      <c r="O26" s="9"/>
      <c r="P26" s="9"/>
      <c r="Q26" s="9"/>
      <c r="R26" s="9"/>
      <c r="S26" s="9"/>
    </row>
    <row r="27" spans="1:19" ht="13.5" customHeight="1" x14ac:dyDescent="0.15">
      <c r="A27" s="46" t="s">
        <v>47</v>
      </c>
      <c r="B27" s="81">
        <f t="shared" si="2"/>
        <v>0</v>
      </c>
      <c r="C27" s="81"/>
      <c r="D27" s="81"/>
      <c r="E27" s="81"/>
      <c r="F27" s="81"/>
      <c r="G27" s="81"/>
      <c r="H27" s="81"/>
      <c r="I27" s="81"/>
      <c r="J27" s="81"/>
      <c r="K27" s="9"/>
      <c r="L27" s="9"/>
      <c r="M27" s="9"/>
      <c r="N27" s="9"/>
      <c r="O27" s="9"/>
      <c r="P27" s="9"/>
      <c r="Q27" s="9"/>
      <c r="R27" s="9"/>
      <c r="S27" s="9"/>
    </row>
    <row r="28" spans="1:19" ht="13.5" customHeight="1" x14ac:dyDescent="0.15">
      <c r="A28" s="47" t="s">
        <v>46</v>
      </c>
      <c r="B28" s="82">
        <f t="shared" si="2"/>
        <v>0</v>
      </c>
      <c r="C28" s="82"/>
      <c r="D28" s="82"/>
      <c r="E28" s="82"/>
      <c r="F28" s="82"/>
      <c r="G28" s="82"/>
      <c r="H28" s="82"/>
      <c r="I28" s="82"/>
      <c r="J28" s="82"/>
      <c r="K28" s="9"/>
      <c r="L28" s="9"/>
      <c r="M28" s="9"/>
      <c r="N28" s="9"/>
      <c r="O28" s="9"/>
      <c r="P28" s="9"/>
      <c r="Q28" s="9"/>
      <c r="R28" s="9"/>
      <c r="S28" s="9"/>
    </row>
    <row r="29" spans="1:19" ht="13.5" customHeight="1" x14ac:dyDescent="0.15">
      <c r="A29" s="120" t="s">
        <v>10</v>
      </c>
      <c r="B29" s="121">
        <f>B28-B24</f>
        <v>0</v>
      </c>
      <c r="C29" s="121">
        <f t="shared" ref="C29:J29" si="3">C28-C24</f>
        <v>0</v>
      </c>
      <c r="D29" s="121">
        <f t="shared" si="3"/>
        <v>0</v>
      </c>
      <c r="E29" s="121">
        <f t="shared" si="3"/>
        <v>0</v>
      </c>
      <c r="F29" s="121">
        <f t="shared" si="3"/>
        <v>0</v>
      </c>
      <c r="G29" s="121">
        <f t="shared" si="3"/>
        <v>0</v>
      </c>
      <c r="H29" s="121">
        <f t="shared" si="3"/>
        <v>0</v>
      </c>
      <c r="I29" s="121">
        <f t="shared" si="3"/>
        <v>0</v>
      </c>
      <c r="J29" s="121">
        <f t="shared" si="3"/>
        <v>0</v>
      </c>
    </row>
    <row r="30" spans="1:19" ht="13.5" customHeight="1" x14ac:dyDescent="0.15">
      <c r="A30" s="7" t="s">
        <v>78</v>
      </c>
      <c r="K30" s="9"/>
      <c r="L30" s="9"/>
      <c r="M30" s="9"/>
      <c r="N30" s="9"/>
      <c r="O30" s="9"/>
      <c r="P30" s="9"/>
      <c r="Q30" s="9"/>
      <c r="R30" s="9"/>
      <c r="S30" s="9"/>
    </row>
    <row r="31" spans="1:19" ht="13.5" customHeight="1" x14ac:dyDescent="0.15"/>
    <row r="32" spans="1:19" ht="13.5" customHeight="1" x14ac:dyDescent="0.15">
      <c r="A32" s="27" t="s">
        <v>227</v>
      </c>
    </row>
    <row r="33" spans="1:10" ht="24" customHeight="1" x14ac:dyDescent="0.15">
      <c r="A33" s="134" t="s">
        <v>65</v>
      </c>
      <c r="B33" s="135"/>
      <c r="C33" s="162"/>
      <c r="D33" s="163"/>
      <c r="E33" s="164"/>
      <c r="F33" s="10"/>
      <c r="G33" s="152" t="s">
        <v>235</v>
      </c>
      <c r="H33" s="153"/>
      <c r="I33" s="136"/>
      <c r="J33" s="137"/>
    </row>
    <row r="34" spans="1:10" ht="24" customHeight="1" x14ac:dyDescent="0.15">
      <c r="A34" s="148" t="s">
        <v>34</v>
      </c>
      <c r="B34" s="149"/>
      <c r="C34" s="128"/>
      <c r="D34" s="129"/>
      <c r="E34" s="130"/>
      <c r="F34" s="10"/>
      <c r="G34" s="154"/>
      <c r="H34" s="155"/>
      <c r="I34" s="138"/>
      <c r="J34" s="139"/>
    </row>
    <row r="35" spans="1:10" ht="24" customHeight="1" x14ac:dyDescent="0.15">
      <c r="A35" s="148" t="s">
        <v>35</v>
      </c>
      <c r="B35" s="149"/>
      <c r="C35" s="128"/>
      <c r="D35" s="129"/>
      <c r="E35" s="130"/>
      <c r="F35" s="10"/>
      <c r="G35" s="154"/>
      <c r="H35" s="155"/>
      <c r="I35" s="138"/>
      <c r="J35" s="139"/>
    </row>
    <row r="36" spans="1:10" ht="24" customHeight="1" x14ac:dyDescent="0.15">
      <c r="A36" s="158" t="s">
        <v>36</v>
      </c>
      <c r="B36" s="159"/>
      <c r="C36" s="171"/>
      <c r="D36" s="172"/>
      <c r="E36" s="172"/>
      <c r="F36" s="10"/>
      <c r="G36" s="156"/>
      <c r="H36" s="157"/>
      <c r="I36" s="140"/>
      <c r="J36" s="141"/>
    </row>
    <row r="37" spans="1:10" ht="13.5" customHeight="1" x14ac:dyDescent="0.15">
      <c r="A37" s="11"/>
      <c r="B37" s="11"/>
      <c r="C37" s="11"/>
      <c r="D37" s="11"/>
      <c r="E37" s="11"/>
      <c r="F37" s="12"/>
    </row>
    <row r="38" spans="1:10" ht="13.5" customHeight="1" x14ac:dyDescent="0.15">
      <c r="A38" s="165" t="s">
        <v>22</v>
      </c>
      <c r="B38" s="166"/>
      <c r="C38" s="13"/>
      <c r="D38" s="13" t="s">
        <v>18</v>
      </c>
      <c r="E38" s="99">
        <f>SUM(F39:J42)</f>
        <v>0</v>
      </c>
      <c r="F38" s="14" t="s">
        <v>13</v>
      </c>
      <c r="G38" s="79" t="s">
        <v>14</v>
      </c>
      <c r="H38" s="79" t="s">
        <v>17</v>
      </c>
      <c r="I38" s="79" t="s">
        <v>15</v>
      </c>
      <c r="J38" s="79" t="s">
        <v>7</v>
      </c>
    </row>
    <row r="39" spans="1:10" ht="13.5" customHeight="1" x14ac:dyDescent="0.15">
      <c r="A39" s="167"/>
      <c r="B39" s="167"/>
      <c r="C39" s="131" t="s">
        <v>20</v>
      </c>
      <c r="D39" s="131"/>
      <c r="E39" s="131"/>
      <c r="F39" s="100"/>
      <c r="G39" s="100"/>
      <c r="H39" s="100"/>
      <c r="I39" s="100"/>
      <c r="J39" s="100"/>
    </row>
    <row r="40" spans="1:10" ht="13.5" customHeight="1" x14ac:dyDescent="0.15">
      <c r="A40" s="167"/>
      <c r="B40" s="167"/>
      <c r="C40" s="161" t="s">
        <v>19</v>
      </c>
      <c r="D40" s="161"/>
      <c r="E40" s="161"/>
      <c r="F40" s="100"/>
      <c r="G40" s="100"/>
      <c r="H40" s="100"/>
      <c r="I40" s="100"/>
      <c r="J40" s="100"/>
    </row>
    <row r="41" spans="1:10" ht="13.5" customHeight="1" x14ac:dyDescent="0.15">
      <c r="A41" s="167"/>
      <c r="B41" s="167"/>
      <c r="C41" s="161" t="s">
        <v>12</v>
      </c>
      <c r="D41" s="161"/>
      <c r="E41" s="161"/>
      <c r="F41" s="100"/>
      <c r="G41" s="100"/>
      <c r="H41" s="100"/>
      <c r="I41" s="100"/>
      <c r="J41" s="100"/>
    </row>
    <row r="42" spans="1:10" ht="13.5" customHeight="1" x14ac:dyDescent="0.15">
      <c r="A42" s="168"/>
      <c r="B42" s="168"/>
      <c r="C42" s="127" t="s">
        <v>11</v>
      </c>
      <c r="D42" s="127"/>
      <c r="E42" s="127"/>
      <c r="F42" s="111"/>
      <c r="G42" s="111"/>
      <c r="H42" s="111"/>
      <c r="I42" s="111"/>
      <c r="J42" s="111"/>
    </row>
    <row r="43" spans="1:10" ht="13.5" customHeight="1" x14ac:dyDescent="0.15">
      <c r="A43" s="7" t="s">
        <v>21</v>
      </c>
    </row>
    <row r="44" spans="1:10" ht="13.5" customHeight="1" x14ac:dyDescent="0.15"/>
    <row r="45" spans="1:10" ht="13.5" customHeight="1" x14ac:dyDescent="0.15">
      <c r="A45" s="27" t="s">
        <v>62</v>
      </c>
    </row>
    <row r="46" spans="1:10" ht="13.5" customHeight="1" x14ac:dyDescent="0.15">
      <c r="A46" s="15" t="s">
        <v>23</v>
      </c>
      <c r="B46" s="170" t="s">
        <v>25</v>
      </c>
      <c r="C46" s="170"/>
      <c r="D46" s="170" t="s">
        <v>24</v>
      </c>
      <c r="E46" s="170"/>
    </row>
    <row r="47" spans="1:10" ht="13.5" customHeight="1" x14ac:dyDescent="0.15">
      <c r="A47" s="4" t="s">
        <v>48</v>
      </c>
      <c r="B47" s="169"/>
      <c r="C47" s="169"/>
      <c r="D47" s="169"/>
      <c r="E47" s="169"/>
    </row>
    <row r="48" spans="1:10" ht="13.5" customHeight="1" x14ac:dyDescent="0.15">
      <c r="A48" s="3" t="s">
        <v>46</v>
      </c>
      <c r="B48" s="160"/>
      <c r="C48" s="160"/>
      <c r="D48" s="160"/>
      <c r="E48" s="160"/>
    </row>
    <row r="49" spans="1:1" ht="13.5" customHeight="1" x14ac:dyDescent="0.15">
      <c r="A49" s="7" t="s">
        <v>228</v>
      </c>
    </row>
  </sheetData>
  <mergeCells count="37">
    <mergeCell ref="B48:C48"/>
    <mergeCell ref="C40:E40"/>
    <mergeCell ref="A22:A23"/>
    <mergeCell ref="B22:B23"/>
    <mergeCell ref="C22:J22"/>
    <mergeCell ref="A34:B34"/>
    <mergeCell ref="C33:E33"/>
    <mergeCell ref="C34:E34"/>
    <mergeCell ref="A38:B42"/>
    <mergeCell ref="C41:E41"/>
    <mergeCell ref="D47:E47"/>
    <mergeCell ref="D48:E48"/>
    <mergeCell ref="B46:C46"/>
    <mergeCell ref="D46:E46"/>
    <mergeCell ref="B47:C47"/>
    <mergeCell ref="C36:E36"/>
    <mergeCell ref="I4:J4"/>
    <mergeCell ref="I6:J6"/>
    <mergeCell ref="I3:J3"/>
    <mergeCell ref="A35:B35"/>
    <mergeCell ref="C8:D8"/>
    <mergeCell ref="C9:D9"/>
    <mergeCell ref="C10:D10"/>
    <mergeCell ref="A9:B9"/>
    <mergeCell ref="A10:B10"/>
    <mergeCell ref="G33:H36"/>
    <mergeCell ref="A36:B36"/>
    <mergeCell ref="I5:J5"/>
    <mergeCell ref="A8:B8"/>
    <mergeCell ref="A12:A13"/>
    <mergeCell ref="C42:E42"/>
    <mergeCell ref="C35:E35"/>
    <mergeCell ref="C39:E39"/>
    <mergeCell ref="B12:B13"/>
    <mergeCell ref="C12:J12"/>
    <mergeCell ref="A33:B33"/>
    <mergeCell ref="I33:J36"/>
  </mergeCells>
  <phoneticPr fontId="1"/>
  <dataValidations disablePrompts="1" count="3">
    <dataValidation type="list" allowBlank="1" showInputMessage="1" showErrorMessage="1" promptTitle="選択してください" sqref="F37" xr:uid="{00000000-0002-0000-0000-000000000000}">
      <formula1>$K$36:$M$36</formula1>
    </dataValidation>
    <dataValidation type="list" errorStyle="warning" allowBlank="1" showInputMessage="1" showErrorMessage="1" errorTitle="選択してください" error="右の▼から選択してください" promptTitle="選択してください" sqref="C37:E37" xr:uid="{00000000-0002-0000-0000-000001000000}">
      <formula1>$K$36:$M$36</formula1>
    </dataValidation>
    <dataValidation errorStyle="warning" allowBlank="1" showInputMessage="1" showErrorMessage="1" errorTitle="選択してください" error="右の▼から選択してください" promptTitle="選択してください" sqref="C33:C35 D33:E33" xr:uid="{00000000-0002-0000-0000-000002000000}"/>
  </dataValidations>
  <pageMargins left="0.59055118110236227" right="0.59055118110236227" top="0.78740157480314965" bottom="0.59055118110236227" header="0.39370078740157483"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J9"/>
  <sheetViews>
    <sheetView workbookViewId="0">
      <selection activeCell="J1" sqref="J1"/>
    </sheetView>
  </sheetViews>
  <sheetFormatPr defaultRowHeight="13.5" x14ac:dyDescent="0.15"/>
  <cols>
    <col min="1" max="1" width="7.625" customWidth="1"/>
    <col min="2" max="9" width="14" style="36" customWidth="1"/>
    <col min="10" max="10" width="14" customWidth="1"/>
  </cols>
  <sheetData>
    <row r="1" spans="1:10" s="1" customFormat="1" ht="24" customHeight="1" x14ac:dyDescent="0.15">
      <c r="A1" s="122" t="s">
        <v>265</v>
      </c>
      <c r="B1" s="122"/>
      <c r="C1" s="122"/>
      <c r="D1" s="122"/>
      <c r="E1" s="122"/>
      <c r="F1" s="122"/>
      <c r="G1" s="122"/>
      <c r="H1" s="122"/>
      <c r="I1" s="122"/>
      <c r="J1" s="267">
        <f>'シート１（基礎情報）'!C8</f>
        <v>0</v>
      </c>
    </row>
    <row r="2" spans="1:10" s="245" customFormat="1" ht="3.75" customHeight="1" x14ac:dyDescent="0.15">
      <c r="A2" s="242"/>
      <c r="B2" s="242"/>
      <c r="C2" s="242"/>
      <c r="D2" s="242"/>
      <c r="E2" s="242"/>
      <c r="F2" s="242"/>
      <c r="G2" s="242"/>
      <c r="H2" s="242"/>
      <c r="I2" s="242"/>
      <c r="J2" s="265"/>
    </row>
    <row r="3" spans="1:10" x14ac:dyDescent="0.15">
      <c r="A3" s="37"/>
      <c r="B3" s="32" t="s">
        <v>66</v>
      </c>
      <c r="C3" s="32" t="s">
        <v>67</v>
      </c>
      <c r="D3" s="32" t="s">
        <v>68</v>
      </c>
      <c r="E3" s="32" t="s">
        <v>69</v>
      </c>
      <c r="F3" s="32" t="s">
        <v>70</v>
      </c>
      <c r="G3" s="32" t="s">
        <v>71</v>
      </c>
      <c r="H3" s="32" t="s">
        <v>72</v>
      </c>
      <c r="I3" s="32" t="s">
        <v>73</v>
      </c>
      <c r="J3" s="32" t="s">
        <v>74</v>
      </c>
    </row>
    <row r="4" spans="1:10" x14ac:dyDescent="0.15">
      <c r="A4" s="90" t="s">
        <v>75</v>
      </c>
      <c r="B4" s="91">
        <f>'シート１（基礎情報）'!C14+'シート１（基礎情報）'!C24</f>
        <v>0</v>
      </c>
      <c r="C4" s="91">
        <f>'シート１（基礎情報）'!D14+'シート１（基礎情報）'!D24</f>
        <v>0</v>
      </c>
      <c r="D4" s="91">
        <f>'シート１（基礎情報）'!E14+'シート１（基礎情報）'!E24</f>
        <v>0</v>
      </c>
      <c r="E4" s="91">
        <f>'シート１（基礎情報）'!F14+'シート１（基礎情報）'!F24</f>
        <v>0</v>
      </c>
      <c r="F4" s="91">
        <f>'シート１（基礎情報）'!G14+'シート１（基礎情報）'!G24</f>
        <v>0</v>
      </c>
      <c r="G4" s="91">
        <f>'シート１（基礎情報）'!H14+'シート１（基礎情報）'!H24</f>
        <v>0</v>
      </c>
      <c r="H4" s="91">
        <f>'シート１（基礎情報）'!I14+'シート１（基礎情報）'!I24</f>
        <v>0</v>
      </c>
      <c r="I4" s="91">
        <f>'シート１（基礎情報）'!J14+'シート１（基礎情報）'!J24</f>
        <v>0</v>
      </c>
      <c r="J4" s="92">
        <f>SUM(B4:I4)</f>
        <v>0</v>
      </c>
    </row>
    <row r="5" spans="1:10" x14ac:dyDescent="0.15">
      <c r="A5" s="93" t="s">
        <v>81</v>
      </c>
      <c r="B5" s="94">
        <f>'シート１（基礎情報）'!C15+'シート１（基礎情報）'!C25</f>
        <v>0</v>
      </c>
      <c r="C5" s="94">
        <f>'シート１（基礎情報）'!D15+'シート１（基礎情報）'!D25</f>
        <v>0</v>
      </c>
      <c r="D5" s="94">
        <f>'シート１（基礎情報）'!E15+'シート１（基礎情報）'!E25</f>
        <v>0</v>
      </c>
      <c r="E5" s="94">
        <f>'シート１（基礎情報）'!F15+'シート１（基礎情報）'!F25</f>
        <v>0</v>
      </c>
      <c r="F5" s="94">
        <f>'シート１（基礎情報）'!G15+'シート１（基礎情報）'!G25</f>
        <v>0</v>
      </c>
      <c r="G5" s="94">
        <f>'シート１（基礎情報）'!H15+'シート１（基礎情報）'!H25</f>
        <v>0</v>
      </c>
      <c r="H5" s="94">
        <f>'シート１（基礎情報）'!I15+'シート１（基礎情報）'!I25</f>
        <v>0</v>
      </c>
      <c r="I5" s="94">
        <f>'シート１（基礎情報）'!J15+'シート１（基礎情報）'!J25</f>
        <v>0</v>
      </c>
      <c r="J5" s="95">
        <f>SUM(B5:I5)</f>
        <v>0</v>
      </c>
    </row>
    <row r="6" spans="1:10" x14ac:dyDescent="0.15">
      <c r="A6" s="93" t="s">
        <v>76</v>
      </c>
      <c r="B6" s="94">
        <f>'シート１（基礎情報）'!C16+'シート１（基礎情報）'!C26</f>
        <v>0</v>
      </c>
      <c r="C6" s="94">
        <f>'シート１（基礎情報）'!D16+'シート１（基礎情報）'!D26</f>
        <v>0</v>
      </c>
      <c r="D6" s="94">
        <f>'シート１（基礎情報）'!E16+'シート１（基礎情報）'!E26</f>
        <v>0</v>
      </c>
      <c r="E6" s="94">
        <f>'シート１（基礎情報）'!F16+'シート１（基礎情報）'!F26</f>
        <v>0</v>
      </c>
      <c r="F6" s="94">
        <f>'シート１（基礎情報）'!G16+'シート１（基礎情報）'!G26</f>
        <v>0</v>
      </c>
      <c r="G6" s="94">
        <f>'シート１（基礎情報）'!H16+'シート１（基礎情報）'!H26</f>
        <v>0</v>
      </c>
      <c r="H6" s="94">
        <f>'シート１（基礎情報）'!I16+'シート１（基礎情報）'!I26</f>
        <v>0</v>
      </c>
      <c r="I6" s="94">
        <f>'シート１（基礎情報）'!J16+'シート１（基礎情報）'!J26</f>
        <v>0</v>
      </c>
      <c r="J6" s="95">
        <f>SUM(B6:I6)</f>
        <v>0</v>
      </c>
    </row>
    <row r="7" spans="1:10" x14ac:dyDescent="0.15">
      <c r="A7" s="93" t="s">
        <v>77</v>
      </c>
      <c r="B7" s="94">
        <f>'シート１（基礎情報）'!C17+'シート１（基礎情報）'!C27</f>
        <v>0</v>
      </c>
      <c r="C7" s="94">
        <f>'シート１（基礎情報）'!D17+'シート１（基礎情報）'!D27</f>
        <v>0</v>
      </c>
      <c r="D7" s="94">
        <f>'シート１（基礎情報）'!E17+'シート１（基礎情報）'!E27</f>
        <v>0</v>
      </c>
      <c r="E7" s="94">
        <f>'シート１（基礎情報）'!F17+'シート１（基礎情報）'!F27</f>
        <v>0</v>
      </c>
      <c r="F7" s="94">
        <f>'シート１（基礎情報）'!G17+'シート１（基礎情報）'!G27</f>
        <v>0</v>
      </c>
      <c r="G7" s="94">
        <f>'シート１（基礎情報）'!H17+'シート１（基礎情報）'!H27</f>
        <v>0</v>
      </c>
      <c r="H7" s="94">
        <f>'シート１（基礎情報）'!I17+'シート１（基礎情報）'!I27</f>
        <v>0</v>
      </c>
      <c r="I7" s="94">
        <f>'シート１（基礎情報）'!J17+'シート１（基礎情報）'!J27</f>
        <v>0</v>
      </c>
      <c r="J7" s="95">
        <f>SUM(B7:I7)</f>
        <v>0</v>
      </c>
    </row>
    <row r="8" spans="1:10" x14ac:dyDescent="0.15">
      <c r="A8" s="96" t="s">
        <v>80</v>
      </c>
      <c r="B8" s="97">
        <f>'シート１（基礎情報）'!C18+'シート１（基礎情報）'!C28</f>
        <v>0</v>
      </c>
      <c r="C8" s="97">
        <f>'シート１（基礎情報）'!D18+'シート１（基礎情報）'!D28</f>
        <v>0</v>
      </c>
      <c r="D8" s="97">
        <f>'シート１（基礎情報）'!E18+'シート１（基礎情報）'!E28</f>
        <v>0</v>
      </c>
      <c r="E8" s="97">
        <f>'シート１（基礎情報）'!F18+'シート１（基礎情報）'!F28</f>
        <v>0</v>
      </c>
      <c r="F8" s="97">
        <f>'シート１（基礎情報）'!G18+'シート１（基礎情報）'!G28</f>
        <v>0</v>
      </c>
      <c r="G8" s="97">
        <f>'シート１（基礎情報）'!H18+'シート１（基礎情報）'!H28</f>
        <v>0</v>
      </c>
      <c r="H8" s="97">
        <f>'シート１（基礎情報）'!I18+'シート１（基礎情報）'!I28</f>
        <v>0</v>
      </c>
      <c r="I8" s="97">
        <f>'シート１（基礎情報）'!J18+'シート１（基礎情報）'!J28</f>
        <v>0</v>
      </c>
      <c r="J8" s="98">
        <f>SUM(B8:I8)</f>
        <v>0</v>
      </c>
    </row>
    <row r="9" spans="1:10" x14ac:dyDescent="0.15">
      <c r="A9" s="88" t="s">
        <v>82</v>
      </c>
      <c r="B9" s="89">
        <f t="shared" ref="B9:J9" si="0">B8-B4</f>
        <v>0</v>
      </c>
      <c r="C9" s="89">
        <f t="shared" si="0"/>
        <v>0</v>
      </c>
      <c r="D9" s="89">
        <f t="shared" si="0"/>
        <v>0</v>
      </c>
      <c r="E9" s="89">
        <f t="shared" si="0"/>
        <v>0</v>
      </c>
      <c r="F9" s="89">
        <f t="shared" si="0"/>
        <v>0</v>
      </c>
      <c r="G9" s="89">
        <f t="shared" si="0"/>
        <v>0</v>
      </c>
      <c r="H9" s="89">
        <f t="shared" si="0"/>
        <v>0</v>
      </c>
      <c r="I9" s="89">
        <f t="shared" si="0"/>
        <v>0</v>
      </c>
      <c r="J9" s="89">
        <f t="shared" si="0"/>
        <v>0</v>
      </c>
    </row>
  </sheetData>
  <phoneticPr fontId="13"/>
  <pageMargins left="0.59055118110236227" right="0.59055118110236227" top="0.78740157480314965" bottom="0.59055118110236227" header="0.39370078740157483" footer="0.3937007874015748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J9"/>
  <sheetViews>
    <sheetView zoomScale="98" zoomScaleNormal="98" workbookViewId="0">
      <selection activeCell="J1" sqref="J1"/>
    </sheetView>
  </sheetViews>
  <sheetFormatPr defaultRowHeight="13.5" x14ac:dyDescent="0.15"/>
  <cols>
    <col min="1" max="1" width="7.625" customWidth="1"/>
    <col min="2" max="9" width="14" style="36" customWidth="1"/>
    <col min="10" max="10" width="14" customWidth="1"/>
    <col min="11" max="11" width="15.875" customWidth="1"/>
    <col min="12" max="12" width="15.75" customWidth="1"/>
  </cols>
  <sheetData>
    <row r="1" spans="1:10" s="1" customFormat="1" ht="24" customHeight="1" x14ac:dyDescent="0.15">
      <c r="A1" s="122" t="s">
        <v>266</v>
      </c>
      <c r="B1" s="122"/>
      <c r="C1" s="122"/>
      <c r="D1" s="122"/>
      <c r="E1" s="122"/>
      <c r="F1" s="122"/>
      <c r="G1" s="122"/>
      <c r="H1" s="122"/>
      <c r="I1" s="122"/>
      <c r="J1" s="267">
        <f>'シート１（基礎情報）'!C8</f>
        <v>0</v>
      </c>
    </row>
    <row r="2" spans="1:10" s="245" customFormat="1" ht="3.75" customHeight="1" x14ac:dyDescent="0.15">
      <c r="A2" s="242"/>
      <c r="B2" s="242"/>
      <c r="C2" s="242"/>
      <c r="D2" s="242"/>
      <c r="E2" s="242"/>
      <c r="F2" s="242"/>
      <c r="G2" s="242"/>
      <c r="H2" s="242"/>
      <c r="I2" s="242"/>
      <c r="J2" s="265"/>
    </row>
    <row r="3" spans="1:10" x14ac:dyDescent="0.15">
      <c r="A3" s="37"/>
      <c r="B3" s="32" t="s">
        <v>66</v>
      </c>
      <c r="C3" s="32" t="s">
        <v>67</v>
      </c>
      <c r="D3" s="32" t="s">
        <v>68</v>
      </c>
      <c r="E3" s="32" t="s">
        <v>69</v>
      </c>
      <c r="F3" s="32" t="s">
        <v>70</v>
      </c>
      <c r="G3" s="32" t="s">
        <v>71</v>
      </c>
      <c r="H3" s="32" t="s">
        <v>72</v>
      </c>
      <c r="I3" s="32" t="s">
        <v>73</v>
      </c>
      <c r="J3" s="32" t="s">
        <v>74</v>
      </c>
    </row>
    <row r="4" spans="1:10" x14ac:dyDescent="0.15">
      <c r="A4" s="33" t="s">
        <v>75</v>
      </c>
      <c r="B4" s="34">
        <f>'シート１（基礎情報）'!C14</f>
        <v>0</v>
      </c>
      <c r="C4" s="34">
        <f>'シート１（基礎情報）'!D14</f>
        <v>0</v>
      </c>
      <c r="D4" s="34">
        <f>'シート１（基礎情報）'!E14</f>
        <v>0</v>
      </c>
      <c r="E4" s="34">
        <f>'シート１（基礎情報）'!F14</f>
        <v>0</v>
      </c>
      <c r="F4" s="34">
        <f>'シート１（基礎情報）'!G14</f>
        <v>0</v>
      </c>
      <c r="G4" s="34">
        <f>'シート１（基礎情報）'!H14</f>
        <v>0</v>
      </c>
      <c r="H4" s="34">
        <f>'シート１（基礎情報）'!I14</f>
        <v>0</v>
      </c>
      <c r="I4" s="34">
        <f>'シート１（基礎情報）'!J14</f>
        <v>0</v>
      </c>
      <c r="J4" s="35">
        <f>SUM(B4:I4)</f>
        <v>0</v>
      </c>
    </row>
    <row r="5" spans="1:10" x14ac:dyDescent="0.15">
      <c r="A5" s="33" t="s">
        <v>81</v>
      </c>
      <c r="B5" s="34">
        <f>'シート１（基礎情報）'!C15</f>
        <v>0</v>
      </c>
      <c r="C5" s="34">
        <f>'シート１（基礎情報）'!D15</f>
        <v>0</v>
      </c>
      <c r="D5" s="34">
        <f>'シート１（基礎情報）'!E15</f>
        <v>0</v>
      </c>
      <c r="E5" s="34">
        <f>'シート１（基礎情報）'!F15</f>
        <v>0</v>
      </c>
      <c r="F5" s="34">
        <f>'シート１（基礎情報）'!G15</f>
        <v>0</v>
      </c>
      <c r="G5" s="34">
        <f>'シート１（基礎情報）'!H15</f>
        <v>0</v>
      </c>
      <c r="H5" s="34">
        <f>'シート１（基礎情報）'!I15</f>
        <v>0</v>
      </c>
      <c r="I5" s="34">
        <f>'シート１（基礎情報）'!J15</f>
        <v>0</v>
      </c>
      <c r="J5" s="35">
        <f>SUM(B5:I5)</f>
        <v>0</v>
      </c>
    </row>
    <row r="6" spans="1:10" x14ac:dyDescent="0.15">
      <c r="A6" s="33" t="s">
        <v>76</v>
      </c>
      <c r="B6" s="34">
        <f>'シート１（基礎情報）'!C16</f>
        <v>0</v>
      </c>
      <c r="C6" s="34">
        <f>'シート１（基礎情報）'!D16</f>
        <v>0</v>
      </c>
      <c r="D6" s="34">
        <f>'シート１（基礎情報）'!E16</f>
        <v>0</v>
      </c>
      <c r="E6" s="34">
        <f>'シート１（基礎情報）'!F16</f>
        <v>0</v>
      </c>
      <c r="F6" s="34">
        <f>'シート１（基礎情報）'!G16</f>
        <v>0</v>
      </c>
      <c r="G6" s="34">
        <f>'シート１（基礎情報）'!H16</f>
        <v>0</v>
      </c>
      <c r="H6" s="34">
        <f>'シート１（基礎情報）'!I16</f>
        <v>0</v>
      </c>
      <c r="I6" s="34">
        <f>'シート１（基礎情報）'!J16</f>
        <v>0</v>
      </c>
      <c r="J6" s="35">
        <f>SUM(B6:I6)</f>
        <v>0</v>
      </c>
    </row>
    <row r="7" spans="1:10" x14ac:dyDescent="0.15">
      <c r="A7" s="33" t="s">
        <v>77</v>
      </c>
      <c r="B7" s="34">
        <f>'シート１（基礎情報）'!C17</f>
        <v>0</v>
      </c>
      <c r="C7" s="34">
        <f>'シート１（基礎情報）'!D17</f>
        <v>0</v>
      </c>
      <c r="D7" s="34">
        <f>'シート１（基礎情報）'!E17</f>
        <v>0</v>
      </c>
      <c r="E7" s="34">
        <f>'シート１（基礎情報）'!F17</f>
        <v>0</v>
      </c>
      <c r="F7" s="34">
        <f>'シート１（基礎情報）'!G17</f>
        <v>0</v>
      </c>
      <c r="G7" s="34">
        <f>'シート１（基礎情報）'!H17</f>
        <v>0</v>
      </c>
      <c r="H7" s="34">
        <f>'シート１（基礎情報）'!I17</f>
        <v>0</v>
      </c>
      <c r="I7" s="34">
        <f>'シート１（基礎情報）'!J17</f>
        <v>0</v>
      </c>
      <c r="J7" s="35">
        <f>SUM(B7:I7)</f>
        <v>0</v>
      </c>
    </row>
    <row r="8" spans="1:10" x14ac:dyDescent="0.15">
      <c r="A8" s="33" t="s">
        <v>80</v>
      </c>
      <c r="B8" s="34">
        <f>'シート１（基礎情報）'!C18</f>
        <v>0</v>
      </c>
      <c r="C8" s="34">
        <f>'シート１（基礎情報）'!D18</f>
        <v>0</v>
      </c>
      <c r="D8" s="34">
        <f>'シート１（基礎情報）'!E18</f>
        <v>0</v>
      </c>
      <c r="E8" s="34">
        <f>'シート１（基礎情報）'!F18</f>
        <v>0</v>
      </c>
      <c r="F8" s="34">
        <f>'シート１（基礎情報）'!G18</f>
        <v>0</v>
      </c>
      <c r="G8" s="34">
        <f>'シート１（基礎情報）'!H18</f>
        <v>0</v>
      </c>
      <c r="H8" s="34">
        <f>'シート１（基礎情報）'!I18</f>
        <v>0</v>
      </c>
      <c r="I8" s="34">
        <f>'シート１（基礎情報）'!J18</f>
        <v>0</v>
      </c>
      <c r="J8" s="35">
        <f>SUM(B8:I8)</f>
        <v>0</v>
      </c>
    </row>
    <row r="9" spans="1:10" x14ac:dyDescent="0.15">
      <c r="A9" s="86" t="s">
        <v>82</v>
      </c>
      <c r="B9" s="87">
        <f t="shared" ref="B9:J9" si="0">B8-B4</f>
        <v>0</v>
      </c>
      <c r="C9" s="87">
        <f t="shared" si="0"/>
        <v>0</v>
      </c>
      <c r="D9" s="87">
        <f t="shared" si="0"/>
        <v>0</v>
      </c>
      <c r="E9" s="87">
        <f t="shared" si="0"/>
        <v>0</v>
      </c>
      <c r="F9" s="87">
        <f t="shared" si="0"/>
        <v>0</v>
      </c>
      <c r="G9" s="87">
        <f t="shared" si="0"/>
        <v>0</v>
      </c>
      <c r="H9" s="87">
        <f t="shared" si="0"/>
        <v>0</v>
      </c>
      <c r="I9" s="87">
        <f t="shared" si="0"/>
        <v>0</v>
      </c>
      <c r="J9" s="87">
        <f t="shared" si="0"/>
        <v>0</v>
      </c>
    </row>
  </sheetData>
  <phoneticPr fontId="14"/>
  <pageMargins left="0.59055118110236227" right="0.59055118110236227" top="0.78740157480314965" bottom="0.59055118110236227" header="0.39370078740157483" footer="0.3937007874015748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9"/>
  <sheetViews>
    <sheetView workbookViewId="0">
      <selection activeCell="L22" sqref="L22"/>
    </sheetView>
  </sheetViews>
  <sheetFormatPr defaultRowHeight="13.5" x14ac:dyDescent="0.15"/>
  <cols>
    <col min="1" max="1" width="7.625" customWidth="1"/>
    <col min="2" max="9" width="14" style="36" customWidth="1"/>
    <col min="10" max="10" width="14" customWidth="1"/>
    <col min="11" max="11" width="15.875" customWidth="1"/>
    <col min="12" max="12" width="15.75" customWidth="1"/>
  </cols>
  <sheetData>
    <row r="1" spans="1:10" s="1" customFormat="1" ht="24" customHeight="1" x14ac:dyDescent="0.15">
      <c r="A1" s="122" t="s">
        <v>267</v>
      </c>
      <c r="B1" s="122"/>
      <c r="C1" s="122"/>
      <c r="D1" s="122"/>
      <c r="E1" s="122"/>
      <c r="F1" s="122"/>
      <c r="G1" s="122"/>
      <c r="H1" s="122"/>
      <c r="I1" s="122"/>
      <c r="J1" s="267">
        <f>'シート１（基礎情報）'!C8</f>
        <v>0</v>
      </c>
    </row>
    <row r="2" spans="1:10" s="245" customFormat="1" ht="3.75" customHeight="1" x14ac:dyDescent="0.15">
      <c r="A2" s="242"/>
      <c r="B2" s="242"/>
      <c r="C2" s="242"/>
      <c r="D2" s="242"/>
      <c r="E2" s="242"/>
      <c r="F2" s="242"/>
      <c r="G2" s="242"/>
      <c r="H2" s="242"/>
      <c r="I2" s="242"/>
      <c r="J2" s="266"/>
    </row>
    <row r="3" spans="1:10" x14ac:dyDescent="0.15">
      <c r="A3" s="37"/>
      <c r="B3" s="32" t="s">
        <v>66</v>
      </c>
      <c r="C3" s="32" t="s">
        <v>67</v>
      </c>
      <c r="D3" s="32" t="s">
        <v>68</v>
      </c>
      <c r="E3" s="32" t="s">
        <v>69</v>
      </c>
      <c r="F3" s="32" t="s">
        <v>70</v>
      </c>
      <c r="G3" s="32" t="s">
        <v>71</v>
      </c>
      <c r="H3" s="32" t="s">
        <v>72</v>
      </c>
      <c r="I3" s="32" t="s">
        <v>73</v>
      </c>
      <c r="J3" s="32" t="s">
        <v>74</v>
      </c>
    </row>
    <row r="4" spans="1:10" x14ac:dyDescent="0.15">
      <c r="A4" s="90" t="s">
        <v>75</v>
      </c>
      <c r="B4" s="91">
        <f>'シート１（基礎情報）'!C24</f>
        <v>0</v>
      </c>
      <c r="C4" s="91">
        <f>'シート１（基礎情報）'!D24</f>
        <v>0</v>
      </c>
      <c r="D4" s="91">
        <f>'シート１（基礎情報）'!E24</f>
        <v>0</v>
      </c>
      <c r="E4" s="91">
        <f>'シート１（基礎情報）'!F24</f>
        <v>0</v>
      </c>
      <c r="F4" s="91">
        <f>'シート１（基礎情報）'!G24</f>
        <v>0</v>
      </c>
      <c r="G4" s="91">
        <f>'シート１（基礎情報）'!H24</f>
        <v>0</v>
      </c>
      <c r="H4" s="91">
        <f>'シート１（基礎情報）'!I24</f>
        <v>0</v>
      </c>
      <c r="I4" s="91">
        <f>'シート１（基礎情報）'!J24</f>
        <v>0</v>
      </c>
      <c r="J4" s="92">
        <f>SUM(B4:I4)</f>
        <v>0</v>
      </c>
    </row>
    <row r="5" spans="1:10" x14ac:dyDescent="0.15">
      <c r="A5" s="93" t="s">
        <v>81</v>
      </c>
      <c r="B5" s="94">
        <f>'シート１（基礎情報）'!C25</f>
        <v>0</v>
      </c>
      <c r="C5" s="94">
        <f>'シート１（基礎情報）'!D25</f>
        <v>0</v>
      </c>
      <c r="D5" s="94">
        <f>'シート１（基礎情報）'!E25</f>
        <v>0</v>
      </c>
      <c r="E5" s="94">
        <f>'シート１（基礎情報）'!F25</f>
        <v>0</v>
      </c>
      <c r="F5" s="94">
        <f>'シート１（基礎情報）'!G25</f>
        <v>0</v>
      </c>
      <c r="G5" s="94">
        <f>'シート１（基礎情報）'!H25</f>
        <v>0</v>
      </c>
      <c r="H5" s="94">
        <f>'シート１（基礎情報）'!I25</f>
        <v>0</v>
      </c>
      <c r="I5" s="94">
        <f>'シート１（基礎情報）'!J25</f>
        <v>0</v>
      </c>
      <c r="J5" s="95">
        <f>SUM(B5:I5)</f>
        <v>0</v>
      </c>
    </row>
    <row r="6" spans="1:10" x14ac:dyDescent="0.15">
      <c r="A6" s="93" t="s">
        <v>76</v>
      </c>
      <c r="B6" s="94">
        <f>'シート１（基礎情報）'!C26</f>
        <v>0</v>
      </c>
      <c r="C6" s="94">
        <f>'シート１（基礎情報）'!D26</f>
        <v>0</v>
      </c>
      <c r="D6" s="94">
        <f>'シート１（基礎情報）'!E26</f>
        <v>0</v>
      </c>
      <c r="E6" s="94">
        <f>'シート１（基礎情報）'!F26</f>
        <v>0</v>
      </c>
      <c r="F6" s="94">
        <f>'シート１（基礎情報）'!G26</f>
        <v>0</v>
      </c>
      <c r="G6" s="94">
        <f>'シート１（基礎情報）'!H26</f>
        <v>0</v>
      </c>
      <c r="H6" s="94">
        <f>'シート１（基礎情報）'!I26</f>
        <v>0</v>
      </c>
      <c r="I6" s="94">
        <f>'シート１（基礎情報）'!J26</f>
        <v>0</v>
      </c>
      <c r="J6" s="95">
        <f>SUM(B6:I6)</f>
        <v>0</v>
      </c>
    </row>
    <row r="7" spans="1:10" x14ac:dyDescent="0.15">
      <c r="A7" s="93" t="s">
        <v>77</v>
      </c>
      <c r="B7" s="94">
        <f>'シート１（基礎情報）'!C27</f>
        <v>0</v>
      </c>
      <c r="C7" s="94">
        <f>'シート１（基礎情報）'!D27</f>
        <v>0</v>
      </c>
      <c r="D7" s="94">
        <f>'シート１（基礎情報）'!E27</f>
        <v>0</v>
      </c>
      <c r="E7" s="94">
        <f>'シート１（基礎情報）'!F27</f>
        <v>0</v>
      </c>
      <c r="F7" s="94">
        <f>'シート１（基礎情報）'!G27</f>
        <v>0</v>
      </c>
      <c r="G7" s="94">
        <f>'シート１（基礎情報）'!H27</f>
        <v>0</v>
      </c>
      <c r="H7" s="94">
        <f>'シート１（基礎情報）'!I27</f>
        <v>0</v>
      </c>
      <c r="I7" s="94">
        <f>'シート１（基礎情報）'!J27</f>
        <v>0</v>
      </c>
      <c r="J7" s="95">
        <f>SUM(B7:I7)</f>
        <v>0</v>
      </c>
    </row>
    <row r="8" spans="1:10" x14ac:dyDescent="0.15">
      <c r="A8" s="96" t="s">
        <v>80</v>
      </c>
      <c r="B8" s="97">
        <f>'シート１（基礎情報）'!C28</f>
        <v>0</v>
      </c>
      <c r="C8" s="97">
        <f>'シート１（基礎情報）'!D28</f>
        <v>0</v>
      </c>
      <c r="D8" s="97">
        <f>'シート１（基礎情報）'!E28</f>
        <v>0</v>
      </c>
      <c r="E8" s="97">
        <f>'シート１（基礎情報）'!F28</f>
        <v>0</v>
      </c>
      <c r="F8" s="97">
        <f>'シート１（基礎情報）'!G28</f>
        <v>0</v>
      </c>
      <c r="G8" s="97">
        <f>'シート１（基礎情報）'!H28</f>
        <v>0</v>
      </c>
      <c r="H8" s="97">
        <f>'シート１（基礎情報）'!I28</f>
        <v>0</v>
      </c>
      <c r="I8" s="97">
        <f>'シート１（基礎情報）'!J28</f>
        <v>0</v>
      </c>
      <c r="J8" s="98">
        <f>SUM(B8:I8)</f>
        <v>0</v>
      </c>
    </row>
    <row r="9" spans="1:10" x14ac:dyDescent="0.15">
      <c r="A9" s="88" t="s">
        <v>82</v>
      </c>
      <c r="B9" s="89">
        <f t="shared" ref="B9:J9" si="0">B8-B4</f>
        <v>0</v>
      </c>
      <c r="C9" s="89">
        <f t="shared" si="0"/>
        <v>0</v>
      </c>
      <c r="D9" s="89">
        <f t="shared" si="0"/>
        <v>0</v>
      </c>
      <c r="E9" s="89">
        <f t="shared" si="0"/>
        <v>0</v>
      </c>
      <c r="F9" s="89">
        <f t="shared" si="0"/>
        <v>0</v>
      </c>
      <c r="G9" s="89">
        <f t="shared" si="0"/>
        <v>0</v>
      </c>
      <c r="H9" s="89">
        <f t="shared" si="0"/>
        <v>0</v>
      </c>
      <c r="I9" s="89">
        <f t="shared" si="0"/>
        <v>0</v>
      </c>
      <c r="J9" s="89">
        <f t="shared" si="0"/>
        <v>0</v>
      </c>
    </row>
  </sheetData>
  <phoneticPr fontId="13"/>
  <pageMargins left="0.59055118110236227" right="0.59055118110236227" top="0.78740157480314965" bottom="0.59055118110236227" header="0.39370078740157483" footer="0.3937007874015748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15"/>
  <sheetData/>
  <phoneticPr fontId="1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N37"/>
  <sheetViews>
    <sheetView showZeros="0" view="pageBreakPreview" topLeftCell="A19" zoomScale="77" zoomScaleNormal="100" zoomScaleSheetLayoutView="77" workbookViewId="0">
      <selection activeCell="O28" sqref="N28:O29"/>
    </sheetView>
  </sheetViews>
  <sheetFormatPr defaultColWidth="10.625" defaultRowHeight="15" customHeight="1" x14ac:dyDescent="0.15"/>
  <cols>
    <col min="1" max="1" width="5.625" style="2" customWidth="1"/>
    <col min="2" max="2" width="8.625" style="2" customWidth="1"/>
    <col min="3" max="3" width="13.625" style="2" customWidth="1"/>
    <col min="4" max="4" width="9.5" style="2" customWidth="1"/>
    <col min="5" max="11" width="6.5" style="2" customWidth="1"/>
    <col min="12" max="16384" width="10.625" style="2"/>
  </cols>
  <sheetData>
    <row r="1" spans="1:11" s="1" customFormat="1" ht="24" customHeight="1" x14ac:dyDescent="0.15">
      <c r="A1" s="69" t="s">
        <v>221</v>
      </c>
      <c r="B1" s="70"/>
      <c r="C1" s="70"/>
      <c r="D1" s="70"/>
      <c r="E1" s="70"/>
      <c r="F1" s="70"/>
      <c r="G1" s="70"/>
      <c r="H1" s="70"/>
      <c r="I1" s="70"/>
      <c r="J1" s="70"/>
      <c r="K1" s="125">
        <f>'シート１（基礎情報）'!C8</f>
        <v>0</v>
      </c>
    </row>
    <row r="2" spans="1:11" s="245" customFormat="1" ht="11.25" customHeight="1" x14ac:dyDescent="0.15">
      <c r="A2" s="242"/>
      <c r="B2" s="242"/>
      <c r="C2" s="242"/>
      <c r="D2" s="242"/>
      <c r="E2" s="242"/>
      <c r="F2" s="242"/>
      <c r="G2" s="242"/>
      <c r="H2" s="242"/>
      <c r="I2" s="242"/>
      <c r="J2" s="242"/>
      <c r="K2" s="250"/>
    </row>
    <row r="3" spans="1:11" ht="15" customHeight="1" x14ac:dyDescent="0.15">
      <c r="A3" s="207" t="s">
        <v>117</v>
      </c>
      <c r="B3" s="207"/>
      <c r="C3" s="207"/>
      <c r="D3" s="207"/>
      <c r="E3" s="207"/>
      <c r="F3" s="207"/>
      <c r="G3" s="207"/>
      <c r="H3" s="207"/>
      <c r="I3" s="207"/>
      <c r="J3" s="207"/>
      <c r="K3" s="207"/>
    </row>
    <row r="4" spans="1:11" ht="15" customHeight="1" x14ac:dyDescent="0.15">
      <c r="A4" s="53" t="s">
        <v>114</v>
      </c>
    </row>
    <row r="5" spans="1:11" ht="35.25" customHeight="1" x14ac:dyDescent="0.15">
      <c r="A5" s="203" t="s">
        <v>115</v>
      </c>
      <c r="B5" s="203"/>
      <c r="C5" s="54" t="s">
        <v>116</v>
      </c>
      <c r="D5" s="79" t="s">
        <v>112</v>
      </c>
      <c r="E5" s="151" t="s">
        <v>113</v>
      </c>
      <c r="F5" s="151"/>
      <c r="G5" s="151"/>
      <c r="H5" s="151"/>
      <c r="I5" s="151"/>
      <c r="J5" s="151"/>
      <c r="K5" s="151"/>
    </row>
    <row r="6" spans="1:11" ht="35.25" customHeight="1" x14ac:dyDescent="0.15">
      <c r="A6" s="198"/>
      <c r="B6" s="199"/>
      <c r="C6" s="104"/>
      <c r="D6" s="105"/>
      <c r="E6" s="204"/>
      <c r="F6" s="205"/>
      <c r="G6" s="205"/>
      <c r="H6" s="205"/>
      <c r="I6" s="205"/>
      <c r="J6" s="205"/>
      <c r="K6" s="206"/>
    </row>
    <row r="7" spans="1:11" ht="35.25" customHeight="1" x14ac:dyDescent="0.15">
      <c r="A7" s="191"/>
      <c r="B7" s="192"/>
      <c r="C7" s="102"/>
      <c r="D7" s="101"/>
      <c r="E7" s="185"/>
      <c r="F7" s="186"/>
      <c r="G7" s="186"/>
      <c r="H7" s="186"/>
      <c r="I7" s="186"/>
      <c r="J7" s="186"/>
      <c r="K7" s="187"/>
    </row>
    <row r="8" spans="1:11" ht="35.25" customHeight="1" x14ac:dyDescent="0.15">
      <c r="A8" s="191"/>
      <c r="B8" s="192"/>
      <c r="C8" s="102"/>
      <c r="D8" s="101"/>
      <c r="E8" s="185"/>
      <c r="F8" s="186"/>
      <c r="G8" s="186"/>
      <c r="H8" s="186"/>
      <c r="I8" s="186"/>
      <c r="J8" s="186"/>
      <c r="K8" s="187"/>
    </row>
    <row r="9" spans="1:11" ht="35.25" customHeight="1" x14ac:dyDescent="0.15">
      <c r="A9" s="191"/>
      <c r="B9" s="192"/>
      <c r="C9" s="255"/>
      <c r="D9" s="256"/>
      <c r="E9" s="185"/>
      <c r="F9" s="186"/>
      <c r="G9" s="186"/>
      <c r="H9" s="186"/>
      <c r="I9" s="186"/>
      <c r="J9" s="186"/>
      <c r="K9" s="187"/>
    </row>
    <row r="10" spans="1:11" ht="35.25" customHeight="1" x14ac:dyDescent="0.15">
      <c r="A10" s="191"/>
      <c r="B10" s="192"/>
      <c r="C10" s="261"/>
      <c r="D10" s="262"/>
      <c r="E10" s="185"/>
      <c r="F10" s="186"/>
      <c r="G10" s="186"/>
      <c r="H10" s="186"/>
      <c r="I10" s="186"/>
      <c r="J10" s="186"/>
      <c r="K10" s="187"/>
    </row>
    <row r="11" spans="1:11" ht="35.25" customHeight="1" x14ac:dyDescent="0.15">
      <c r="A11" s="191"/>
      <c r="B11" s="192"/>
      <c r="C11" s="102"/>
      <c r="D11" s="101"/>
      <c r="E11" s="185"/>
      <c r="F11" s="186"/>
      <c r="G11" s="186"/>
      <c r="H11" s="186"/>
      <c r="I11" s="186"/>
      <c r="J11" s="186"/>
      <c r="K11" s="187"/>
    </row>
    <row r="12" spans="1:11" ht="35.25" customHeight="1" x14ac:dyDescent="0.15">
      <c r="A12" s="193"/>
      <c r="B12" s="194"/>
      <c r="C12" s="103"/>
      <c r="D12" s="106"/>
      <c r="E12" s="188"/>
      <c r="F12" s="189"/>
      <c r="G12" s="189"/>
      <c r="H12" s="189"/>
      <c r="I12" s="189"/>
      <c r="J12" s="189"/>
      <c r="K12" s="190"/>
    </row>
    <row r="13" spans="1:11" ht="15" customHeight="1" x14ac:dyDescent="0.15">
      <c r="A13" s="5"/>
      <c r="B13" s="5"/>
      <c r="C13" s="5"/>
      <c r="D13" s="5"/>
      <c r="E13" s="5"/>
      <c r="F13" s="5"/>
      <c r="G13" s="5"/>
      <c r="H13" s="5"/>
      <c r="I13" s="5"/>
      <c r="J13" s="5"/>
      <c r="K13" s="5"/>
    </row>
    <row r="14" spans="1:11" ht="15" customHeight="1" x14ac:dyDescent="0.15">
      <c r="A14" s="1" t="s">
        <v>118</v>
      </c>
    </row>
    <row r="15" spans="1:11" ht="15" customHeight="1" x14ac:dyDescent="0.15">
      <c r="A15" s="200" t="s">
        <v>37</v>
      </c>
      <c r="B15" s="201"/>
      <c r="C15" s="202"/>
      <c r="D15" s="29" t="s">
        <v>38</v>
      </c>
      <c r="E15" s="179" t="s">
        <v>39</v>
      </c>
      <c r="F15" s="180"/>
      <c r="G15" s="180"/>
      <c r="H15" s="180"/>
      <c r="I15" s="180"/>
      <c r="J15" s="180"/>
      <c r="K15" s="181"/>
    </row>
    <row r="16" spans="1:11" ht="20.25" customHeight="1" x14ac:dyDescent="0.15">
      <c r="A16" s="195"/>
      <c r="B16" s="196"/>
      <c r="C16" s="197"/>
      <c r="D16" s="55"/>
      <c r="E16" s="182"/>
      <c r="F16" s="183"/>
      <c r="G16" s="183"/>
      <c r="H16" s="183"/>
      <c r="I16" s="183"/>
      <c r="J16" s="183"/>
      <c r="K16" s="184"/>
    </row>
    <row r="17" spans="1:14" ht="20.25" customHeight="1" x14ac:dyDescent="0.15">
      <c r="A17" s="212"/>
      <c r="B17" s="213"/>
      <c r="C17" s="214"/>
      <c r="D17" s="56"/>
      <c r="E17" s="173"/>
      <c r="F17" s="174"/>
      <c r="G17" s="174"/>
      <c r="H17" s="174"/>
      <c r="I17" s="174"/>
      <c r="J17" s="174"/>
      <c r="K17" s="175"/>
    </row>
    <row r="18" spans="1:14" ht="20.25" customHeight="1" x14ac:dyDescent="0.15">
      <c r="A18" s="212"/>
      <c r="B18" s="213"/>
      <c r="C18" s="214"/>
      <c r="D18" s="56"/>
      <c r="E18" s="173"/>
      <c r="F18" s="174"/>
      <c r="G18" s="174"/>
      <c r="H18" s="174"/>
      <c r="I18" s="174"/>
      <c r="J18" s="174"/>
      <c r="K18" s="175"/>
    </row>
    <row r="19" spans="1:14" ht="20.25" customHeight="1" x14ac:dyDescent="0.15">
      <c r="A19" s="212"/>
      <c r="B19" s="213"/>
      <c r="C19" s="214"/>
      <c r="D19" s="56"/>
      <c r="E19" s="173"/>
      <c r="F19" s="174"/>
      <c r="G19" s="174"/>
      <c r="H19" s="174"/>
      <c r="I19" s="174"/>
      <c r="J19" s="174"/>
      <c r="K19" s="175"/>
    </row>
    <row r="20" spans="1:14" ht="20.25" customHeight="1" x14ac:dyDescent="0.15">
      <c r="A20" s="212"/>
      <c r="B20" s="213"/>
      <c r="C20" s="214"/>
      <c r="D20" s="56"/>
      <c r="E20" s="173"/>
      <c r="F20" s="174"/>
      <c r="G20" s="174"/>
      <c r="H20" s="174"/>
      <c r="I20" s="174"/>
      <c r="J20" s="174"/>
      <c r="K20" s="175"/>
    </row>
    <row r="21" spans="1:14" ht="20.25" customHeight="1" x14ac:dyDescent="0.15">
      <c r="A21" s="212"/>
      <c r="B21" s="213"/>
      <c r="C21" s="214"/>
      <c r="D21" s="57"/>
      <c r="E21" s="173"/>
      <c r="F21" s="174"/>
      <c r="G21" s="174"/>
      <c r="H21" s="174"/>
      <c r="I21" s="174"/>
      <c r="J21" s="174"/>
      <c r="K21" s="175"/>
    </row>
    <row r="22" spans="1:14" ht="20.25" customHeight="1" x14ac:dyDescent="0.15">
      <c r="A22" s="215"/>
      <c r="B22" s="216"/>
      <c r="C22" s="217"/>
      <c r="D22" s="58"/>
      <c r="E22" s="176"/>
      <c r="F22" s="177"/>
      <c r="G22" s="177"/>
      <c r="H22" s="177"/>
      <c r="I22" s="177"/>
      <c r="J22" s="177"/>
      <c r="K22" s="178"/>
    </row>
    <row r="24" spans="1:14" ht="15" customHeight="1" x14ac:dyDescent="0.15">
      <c r="A24" s="1" t="s">
        <v>238</v>
      </c>
    </row>
    <row r="25" spans="1:14" ht="53.25" customHeight="1" x14ac:dyDescent="0.15">
      <c r="A25" s="209"/>
      <c r="B25" s="210"/>
      <c r="C25" s="210"/>
      <c r="D25" s="210"/>
      <c r="E25" s="210"/>
      <c r="F25" s="210"/>
      <c r="G25" s="210"/>
      <c r="H25" s="210"/>
      <c r="I25" s="210"/>
      <c r="J25" s="210"/>
      <c r="K25" s="211"/>
      <c r="N25" s="51"/>
    </row>
    <row r="26" spans="1:14" ht="15" customHeight="1" x14ac:dyDescent="0.15">
      <c r="A26" s="1"/>
    </row>
    <row r="27" spans="1:14" ht="15" customHeight="1" x14ac:dyDescent="0.15">
      <c r="A27" s="1" t="s">
        <v>119</v>
      </c>
    </row>
    <row r="28" spans="1:14" ht="49.5" customHeight="1" x14ac:dyDescent="0.15">
      <c r="A28" s="209"/>
      <c r="B28" s="210"/>
      <c r="C28" s="210"/>
      <c r="D28" s="210"/>
      <c r="E28" s="210"/>
      <c r="F28" s="210"/>
      <c r="G28" s="210"/>
      <c r="H28" s="210"/>
      <c r="I28" s="210"/>
      <c r="J28" s="210"/>
      <c r="K28" s="211"/>
    </row>
    <row r="29" spans="1:14" ht="15" customHeight="1" x14ac:dyDescent="0.15">
      <c r="A29" s="1"/>
      <c r="D29" s="9"/>
      <c r="E29" s="9"/>
    </row>
    <row r="30" spans="1:14" ht="32.25" customHeight="1" x14ac:dyDescent="0.15">
      <c r="A30" s="208" t="s">
        <v>129</v>
      </c>
      <c r="B30" s="208"/>
      <c r="C30" s="208"/>
      <c r="D30" s="208"/>
      <c r="E30" s="208"/>
      <c r="F30" s="208"/>
      <c r="G30" s="208"/>
      <c r="H30" s="208"/>
      <c r="I30" s="208"/>
      <c r="J30" s="208"/>
      <c r="K30" s="208"/>
    </row>
    <row r="31" spans="1:14" ht="47.25" customHeight="1" x14ac:dyDescent="0.15">
      <c r="A31" s="209"/>
      <c r="B31" s="210"/>
      <c r="C31" s="210"/>
      <c r="D31" s="210"/>
      <c r="E31" s="210"/>
      <c r="F31" s="210"/>
      <c r="G31" s="210"/>
      <c r="H31" s="210"/>
      <c r="I31" s="210"/>
      <c r="J31" s="210"/>
      <c r="K31" s="211"/>
    </row>
    <row r="37" spans="7:7" ht="15" customHeight="1" x14ac:dyDescent="0.15">
      <c r="G37" s="72"/>
    </row>
  </sheetData>
  <mergeCells count="37">
    <mergeCell ref="A3:K3"/>
    <mergeCell ref="A30:K30"/>
    <mergeCell ref="A25:K25"/>
    <mergeCell ref="A28:K28"/>
    <mergeCell ref="A31:K31"/>
    <mergeCell ref="E17:K17"/>
    <mergeCell ref="E18:K18"/>
    <mergeCell ref="E19:K19"/>
    <mergeCell ref="E20:K20"/>
    <mergeCell ref="A18:C18"/>
    <mergeCell ref="A19:C19"/>
    <mergeCell ref="A20:C20"/>
    <mergeCell ref="A21:C21"/>
    <mergeCell ref="A22:C22"/>
    <mergeCell ref="A9:B9"/>
    <mergeCell ref="A17:C17"/>
    <mergeCell ref="A5:B5"/>
    <mergeCell ref="A7:B7"/>
    <mergeCell ref="A8:B8"/>
    <mergeCell ref="E5:K5"/>
    <mergeCell ref="E6:K6"/>
    <mergeCell ref="E7:K7"/>
    <mergeCell ref="E8:K8"/>
    <mergeCell ref="A10:B10"/>
    <mergeCell ref="A11:B11"/>
    <mergeCell ref="A12:B12"/>
    <mergeCell ref="A16:C16"/>
    <mergeCell ref="A6:B6"/>
    <mergeCell ref="A15:C15"/>
    <mergeCell ref="E21:K21"/>
    <mergeCell ref="E22:K22"/>
    <mergeCell ref="E15:K15"/>
    <mergeCell ref="E16:K16"/>
    <mergeCell ref="E9:K9"/>
    <mergeCell ref="E10:K10"/>
    <mergeCell ref="E11:K11"/>
    <mergeCell ref="E12:K12"/>
  </mergeCells>
  <phoneticPr fontId="1"/>
  <pageMargins left="0.59055118110236227" right="0.59055118110236227" top="0.78740157480314965" bottom="0.59055118110236227" header="0.39370078740157483" footer="0.3937007874015748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L67"/>
  <sheetViews>
    <sheetView showZeros="0" view="pageBreakPreview" topLeftCell="A22" zoomScale="95" zoomScaleNormal="100" zoomScaleSheetLayoutView="95" workbookViewId="0">
      <selection activeCell="E38" sqref="E38"/>
    </sheetView>
  </sheetViews>
  <sheetFormatPr defaultColWidth="10.625" defaultRowHeight="15" customHeight="1" x14ac:dyDescent="0.15"/>
  <cols>
    <col min="1" max="1" width="2.625" style="2" customWidth="1"/>
    <col min="2" max="2" width="6.5" style="2" hidden="1" customWidth="1"/>
    <col min="3" max="3" width="7" style="2" customWidth="1"/>
    <col min="4" max="4" width="62.875" style="2" customWidth="1"/>
    <col min="5" max="5" width="11" style="2" customWidth="1"/>
    <col min="6" max="6" width="16.5" style="2" customWidth="1"/>
    <col min="7" max="7" width="9.625" style="2" customWidth="1"/>
    <col min="8" max="8" width="78.25" style="2" hidden="1" customWidth="1"/>
    <col min="9" max="9" width="32.625" style="2" customWidth="1"/>
    <col min="10" max="10" width="68.25" style="2" customWidth="1"/>
    <col min="11" max="12" width="10.625" style="2" customWidth="1"/>
    <col min="13" max="16384" width="10.625" style="2"/>
  </cols>
  <sheetData>
    <row r="1" spans="1:12" s="1" customFormat="1" ht="24" customHeight="1" x14ac:dyDescent="0.15">
      <c r="A1" s="69" t="s">
        <v>222</v>
      </c>
      <c r="B1" s="70"/>
      <c r="C1" s="70"/>
      <c r="D1" s="70"/>
      <c r="E1" s="70"/>
      <c r="F1" s="124">
        <f>'シート１（基礎情報）'!C8</f>
        <v>0</v>
      </c>
      <c r="G1" s="6"/>
      <c r="H1" s="6"/>
      <c r="I1" s="22"/>
      <c r="J1" s="22"/>
      <c r="K1" s="6"/>
      <c r="L1" s="6"/>
    </row>
    <row r="2" spans="1:12" s="245" customFormat="1" ht="11.25" customHeight="1" x14ac:dyDescent="0.15">
      <c r="A2" s="242"/>
      <c r="B2" s="242"/>
      <c r="C2" s="242"/>
      <c r="D2" s="242"/>
      <c r="E2" s="242"/>
      <c r="F2" s="248"/>
      <c r="G2" s="247"/>
      <c r="H2" s="247"/>
      <c r="I2" s="249"/>
      <c r="J2" s="249"/>
      <c r="K2" s="247"/>
      <c r="L2" s="247"/>
    </row>
    <row r="3" spans="1:12" ht="15" customHeight="1" x14ac:dyDescent="0.15">
      <c r="A3" s="1" t="s">
        <v>229</v>
      </c>
      <c r="B3" s="1"/>
      <c r="I3" s="2" t="s">
        <v>260</v>
      </c>
    </row>
    <row r="4" spans="1:12" ht="15" customHeight="1" x14ac:dyDescent="0.15">
      <c r="C4" s="7" t="s">
        <v>61</v>
      </c>
    </row>
    <row r="5" spans="1:12" ht="21" customHeight="1" x14ac:dyDescent="0.15">
      <c r="C5" s="16" t="s">
        <v>26</v>
      </c>
      <c r="D5" s="16" t="s">
        <v>27</v>
      </c>
      <c r="E5" s="16" t="s">
        <v>56</v>
      </c>
      <c r="F5" s="16" t="s">
        <v>28</v>
      </c>
      <c r="G5" s="42" t="s">
        <v>85</v>
      </c>
      <c r="H5" s="79" t="s">
        <v>126</v>
      </c>
      <c r="I5" s="79" t="s">
        <v>213</v>
      </c>
      <c r="J5" s="79" t="s">
        <v>186</v>
      </c>
    </row>
    <row r="6" spans="1:12" ht="21" customHeight="1" x14ac:dyDescent="0.15">
      <c r="C6" s="19" t="s">
        <v>139</v>
      </c>
      <c r="D6" s="20"/>
      <c r="E6" s="20"/>
      <c r="F6" s="21"/>
      <c r="G6" s="43"/>
      <c r="H6" s="117"/>
      <c r="I6" s="118"/>
      <c r="J6" s="118"/>
    </row>
    <row r="7" spans="1:12" ht="21" customHeight="1" x14ac:dyDescent="0.15">
      <c r="B7" s="2" t="b">
        <v>0</v>
      </c>
      <c r="C7" s="30"/>
      <c r="D7" s="65" t="s">
        <v>135</v>
      </c>
      <c r="E7" s="112"/>
      <c r="F7" s="25"/>
      <c r="G7" s="43" t="s">
        <v>96</v>
      </c>
      <c r="H7" s="59" t="str">
        <f>D7</f>
        <v>運営委員会を年間３回以上開催している</v>
      </c>
      <c r="I7" s="17" t="s">
        <v>138</v>
      </c>
      <c r="J7" s="17" t="s">
        <v>149</v>
      </c>
    </row>
    <row r="8" spans="1:12" ht="21" customHeight="1" x14ac:dyDescent="0.15">
      <c r="A8" s="63"/>
      <c r="B8" s="2" t="b">
        <v>0</v>
      </c>
      <c r="C8" s="30"/>
      <c r="D8" s="65" t="s">
        <v>127</v>
      </c>
      <c r="E8" s="112"/>
      <c r="F8" s="25"/>
      <c r="G8" s="43" t="s">
        <v>96</v>
      </c>
      <c r="H8" s="59" t="str">
        <f>D8</f>
        <v>通知や理事会・評議員会の議決内容を担当者・会長・運営委員が共有している</v>
      </c>
      <c r="I8" s="62"/>
      <c r="J8" s="62" t="s">
        <v>150</v>
      </c>
    </row>
    <row r="9" spans="1:12" ht="21" customHeight="1" x14ac:dyDescent="0.15">
      <c r="A9" s="63"/>
      <c r="B9" s="2" t="b">
        <v>0</v>
      </c>
      <c r="C9" s="253"/>
      <c r="D9" s="254" t="s">
        <v>136</v>
      </c>
      <c r="E9" s="112"/>
      <c r="F9" s="17"/>
      <c r="G9" s="43" t="s">
        <v>93</v>
      </c>
      <c r="H9" s="59" t="str">
        <f t="shared" ref="H9:H15" si="0">D9</f>
        <v>運営委員会を社協理事会と別に開催している</v>
      </c>
      <c r="I9" s="17" t="s">
        <v>132</v>
      </c>
      <c r="J9" s="17" t="s">
        <v>151</v>
      </c>
    </row>
    <row r="10" spans="1:12" ht="21" customHeight="1" x14ac:dyDescent="0.15">
      <c r="A10" s="63"/>
      <c r="B10" s="2" t="b">
        <v>0</v>
      </c>
      <c r="C10" s="259"/>
      <c r="D10" s="260" t="s">
        <v>105</v>
      </c>
      <c r="E10" s="112"/>
      <c r="F10" s="17"/>
      <c r="G10" s="43" t="s">
        <v>93</v>
      </c>
      <c r="H10" s="59" t="str">
        <f t="shared" si="0"/>
        <v>運営委員の構成を半数以上は社協理事と別にしている</v>
      </c>
      <c r="I10" s="17" t="s">
        <v>133</v>
      </c>
      <c r="J10" s="17" t="s">
        <v>151</v>
      </c>
    </row>
    <row r="11" spans="1:12" ht="21" customHeight="1" x14ac:dyDescent="0.15">
      <c r="A11" s="63"/>
      <c r="B11" s="2" t="b">
        <v>0</v>
      </c>
      <c r="C11" s="30"/>
      <c r="D11" s="65" t="s">
        <v>107</v>
      </c>
      <c r="E11" s="112"/>
      <c r="F11" s="17"/>
      <c r="G11" s="43" t="s">
        <v>94</v>
      </c>
      <c r="H11" s="59" t="str">
        <f t="shared" si="0"/>
        <v>運営委員の構成に募金ﾎﾞﾗﾝﾃｨｱや助成団体、寄付者が参加している</v>
      </c>
      <c r="I11" s="17" t="s">
        <v>137</v>
      </c>
      <c r="J11" s="17" t="s">
        <v>152</v>
      </c>
    </row>
    <row r="12" spans="1:12" ht="21" customHeight="1" x14ac:dyDescent="0.15">
      <c r="A12" s="63"/>
      <c r="B12" s="2" t="b">
        <v>0</v>
      </c>
      <c r="C12" s="23"/>
      <c r="D12" s="65" t="s">
        <v>142</v>
      </c>
      <c r="E12" s="112"/>
      <c r="F12" s="24"/>
      <c r="G12" s="43" t="s">
        <v>94</v>
      </c>
      <c r="H12" s="59" t="str">
        <f t="shared" si="0"/>
        <v>助成審査委員会を設置している</v>
      </c>
      <c r="I12" s="17" t="s">
        <v>134</v>
      </c>
      <c r="J12" s="17" t="s">
        <v>153</v>
      </c>
    </row>
    <row r="13" spans="1:12" ht="21" customHeight="1" x14ac:dyDescent="0.15">
      <c r="A13" s="63"/>
      <c r="B13" s="2" t="b">
        <v>0</v>
      </c>
      <c r="C13" s="23"/>
      <c r="D13" s="65" t="s">
        <v>207</v>
      </c>
      <c r="E13" s="112"/>
      <c r="F13" s="24"/>
      <c r="G13" s="43" t="s">
        <v>95</v>
      </c>
      <c r="H13" s="59" t="str">
        <f t="shared" si="0"/>
        <v>推進会議、委員会、部会等を設置している</v>
      </c>
      <c r="I13" s="17"/>
      <c r="J13" s="17" t="s">
        <v>154</v>
      </c>
    </row>
    <row r="14" spans="1:12" ht="21" customHeight="1" x14ac:dyDescent="0.15">
      <c r="A14" s="63"/>
      <c r="B14" s="2" t="b">
        <v>0</v>
      </c>
      <c r="C14" s="23"/>
      <c r="D14" s="66" t="s">
        <v>103</v>
      </c>
      <c r="E14" s="112"/>
      <c r="F14" s="24"/>
      <c r="G14" s="43" t="s">
        <v>95</v>
      </c>
      <c r="H14" s="59" t="str">
        <f t="shared" si="0"/>
        <v>運営委員会の委員を対象とした研修会等を開催している</v>
      </c>
      <c r="I14" s="17"/>
      <c r="J14" s="17"/>
    </row>
    <row r="15" spans="1:12" ht="21" customHeight="1" x14ac:dyDescent="0.15">
      <c r="A15" s="63"/>
      <c r="B15" s="2" t="b">
        <v>0</v>
      </c>
      <c r="C15" s="23"/>
      <c r="D15" s="65" t="s">
        <v>104</v>
      </c>
      <c r="E15" s="112"/>
      <c r="F15" s="24"/>
      <c r="G15" s="43" t="s">
        <v>86</v>
      </c>
      <c r="H15" s="59" t="str">
        <f t="shared" si="0"/>
        <v>共同募金の課題を整理し活性化に向けた検討を実施している</v>
      </c>
      <c r="I15" s="17"/>
      <c r="J15" s="17"/>
    </row>
    <row r="16" spans="1:12" ht="21" customHeight="1" x14ac:dyDescent="0.15">
      <c r="A16" s="63"/>
      <c r="B16" s="2" t="b">
        <v>0</v>
      </c>
      <c r="C16" s="8"/>
      <c r="D16" s="67" t="s">
        <v>225</v>
      </c>
      <c r="E16" s="112"/>
      <c r="F16" s="18"/>
      <c r="G16" s="43" t="s">
        <v>7</v>
      </c>
      <c r="H16" s="60" t="s">
        <v>29</v>
      </c>
      <c r="I16" s="17"/>
      <c r="J16" s="17"/>
    </row>
    <row r="17" spans="1:10" ht="21" customHeight="1" x14ac:dyDescent="0.15">
      <c r="A17" s="63"/>
      <c r="C17" s="19" t="s">
        <v>168</v>
      </c>
      <c r="D17" s="20"/>
      <c r="E17" s="20"/>
      <c r="F17" s="21"/>
      <c r="G17" s="43"/>
      <c r="H17" s="20"/>
      <c r="I17" s="61"/>
      <c r="J17" s="61"/>
    </row>
    <row r="18" spans="1:10" ht="21" customHeight="1" x14ac:dyDescent="0.15">
      <c r="A18" s="63"/>
      <c r="B18" s="2" t="b">
        <v>0</v>
      </c>
      <c r="C18" s="30"/>
      <c r="D18" s="68" t="s">
        <v>194</v>
      </c>
      <c r="E18" s="30"/>
      <c r="F18" s="17"/>
      <c r="G18" s="43" t="s">
        <v>170</v>
      </c>
      <c r="H18" s="9" t="str">
        <f>D18</f>
        <v>助成申請の公募要領を整備している</v>
      </c>
      <c r="I18" s="17"/>
      <c r="J18" s="17" t="s">
        <v>172</v>
      </c>
    </row>
    <row r="19" spans="1:10" ht="21" customHeight="1" x14ac:dyDescent="0.15">
      <c r="A19" s="63"/>
      <c r="B19" s="2" t="b">
        <v>0</v>
      </c>
      <c r="C19" s="30"/>
      <c r="D19" s="65" t="s">
        <v>189</v>
      </c>
      <c r="E19" s="30"/>
      <c r="F19" s="17"/>
      <c r="G19" s="43" t="s">
        <v>170</v>
      </c>
      <c r="H19" s="59" t="str">
        <f>D19</f>
        <v>行政や地元マスコミを活用し広く助成申請の公募を行っている</v>
      </c>
      <c r="I19" s="17"/>
      <c r="J19" s="17" t="s">
        <v>173</v>
      </c>
    </row>
    <row r="20" spans="1:10" ht="21" customHeight="1" x14ac:dyDescent="0.15">
      <c r="A20" s="63"/>
      <c r="B20" s="2" t="b">
        <v>0</v>
      </c>
      <c r="C20" s="30"/>
      <c r="D20" s="65" t="s">
        <v>185</v>
      </c>
      <c r="E20" s="30"/>
      <c r="F20" s="17"/>
      <c r="G20" s="43" t="s">
        <v>169</v>
      </c>
      <c r="H20" s="59" t="str">
        <f t="shared" ref="H20:H26" si="1">D20</f>
        <v>既存の助成先以外の活動団体へ呼びかけ周知を実施している</v>
      </c>
      <c r="I20" s="17"/>
      <c r="J20" s="17" t="s">
        <v>187</v>
      </c>
    </row>
    <row r="21" spans="1:10" ht="21" customHeight="1" x14ac:dyDescent="0.15">
      <c r="A21" s="63"/>
      <c r="B21" s="2" t="b">
        <v>0</v>
      </c>
      <c r="C21" s="30"/>
      <c r="D21" s="65" t="s">
        <v>175</v>
      </c>
      <c r="E21" s="30"/>
      <c r="F21" s="17"/>
      <c r="G21" s="43" t="s">
        <v>169</v>
      </c>
      <c r="H21" s="59" t="str">
        <f t="shared" si="1"/>
        <v>新規に申請を希望する団体からの相談対応をしている</v>
      </c>
      <c r="I21" s="17"/>
      <c r="J21" s="17" t="s">
        <v>174</v>
      </c>
    </row>
    <row r="22" spans="1:10" ht="21" customHeight="1" x14ac:dyDescent="0.15">
      <c r="A22" s="63"/>
      <c r="B22" s="2" t="b">
        <v>0</v>
      </c>
      <c r="C22" s="30"/>
      <c r="D22" s="65" t="s">
        <v>176</v>
      </c>
      <c r="E22" s="30"/>
      <c r="F22" s="17"/>
      <c r="G22" s="43" t="s">
        <v>171</v>
      </c>
      <c r="H22" s="59" t="str">
        <f t="shared" si="1"/>
        <v>助成評価の指標を明らかにし成果目標をもって計画を策定している</v>
      </c>
      <c r="I22" s="17"/>
      <c r="J22" s="17" t="s">
        <v>190</v>
      </c>
    </row>
    <row r="23" spans="1:10" ht="21" customHeight="1" x14ac:dyDescent="0.15">
      <c r="A23" s="63"/>
      <c r="B23" s="2" t="b">
        <v>0</v>
      </c>
      <c r="C23" s="30"/>
      <c r="D23" s="65" t="s">
        <v>183</v>
      </c>
      <c r="E23" s="30"/>
      <c r="F23" s="17"/>
      <c r="G23" s="43" t="s">
        <v>171</v>
      </c>
      <c r="H23" s="59" t="str">
        <f t="shared" si="1"/>
        <v>地域福祉活動計画に共同募金の位置づけを掲載している</v>
      </c>
      <c r="I23" s="17" t="s">
        <v>216</v>
      </c>
      <c r="J23" s="17" t="s">
        <v>192</v>
      </c>
    </row>
    <row r="24" spans="1:10" ht="21" customHeight="1" x14ac:dyDescent="0.15">
      <c r="A24" s="63"/>
      <c r="B24" s="2" t="b">
        <v>0</v>
      </c>
      <c r="C24" s="30"/>
      <c r="D24" s="65" t="s">
        <v>178</v>
      </c>
      <c r="E24" s="30"/>
      <c r="F24" s="17"/>
      <c r="G24" s="43" t="s">
        <v>87</v>
      </c>
      <c r="H24" s="59" t="str">
        <f t="shared" si="1"/>
        <v>運営委員が地域福祉活動計画策定に参加している</v>
      </c>
      <c r="I24" s="17"/>
      <c r="J24" s="17" t="s">
        <v>193</v>
      </c>
    </row>
    <row r="25" spans="1:10" ht="21" customHeight="1" x14ac:dyDescent="0.15">
      <c r="A25" s="63"/>
      <c r="B25" s="2" t="b">
        <v>0</v>
      </c>
      <c r="C25" s="30"/>
      <c r="D25" s="65" t="s">
        <v>191</v>
      </c>
      <c r="E25" s="30"/>
      <c r="F25" s="17"/>
      <c r="G25" s="43" t="s">
        <v>87</v>
      </c>
      <c r="H25" s="59" t="str">
        <f t="shared" si="1"/>
        <v>ニーズ把握のための協議の場づくりや調査を行った</v>
      </c>
      <c r="I25" s="17"/>
      <c r="J25" s="17" t="s">
        <v>188</v>
      </c>
    </row>
    <row r="26" spans="1:10" ht="21" customHeight="1" x14ac:dyDescent="0.15">
      <c r="A26" s="63"/>
      <c r="B26" s="2" t="b">
        <v>0</v>
      </c>
      <c r="C26" s="30"/>
      <c r="D26" s="65" t="s">
        <v>182</v>
      </c>
      <c r="E26" s="30"/>
      <c r="F26" s="17"/>
      <c r="G26" s="43" t="s">
        <v>86</v>
      </c>
      <c r="H26" s="59" t="str">
        <f t="shared" si="1"/>
        <v>助成計画策定方法改善のための具体的方策の検討をしている</v>
      </c>
      <c r="I26" s="17"/>
      <c r="J26" s="17" t="s">
        <v>184</v>
      </c>
    </row>
    <row r="27" spans="1:10" ht="21" customHeight="1" x14ac:dyDescent="0.15">
      <c r="A27" s="63"/>
      <c r="B27" s="2" t="b">
        <v>0</v>
      </c>
      <c r="C27" s="8"/>
      <c r="D27" s="67" t="s">
        <v>225</v>
      </c>
      <c r="E27" s="30"/>
      <c r="F27" s="18"/>
      <c r="G27" s="43" t="s">
        <v>7</v>
      </c>
      <c r="H27" s="60" t="s">
        <v>29</v>
      </c>
      <c r="I27" s="17"/>
      <c r="J27" s="17"/>
    </row>
    <row r="28" spans="1:10" ht="21" customHeight="1" x14ac:dyDescent="0.15">
      <c r="A28" s="63"/>
      <c r="C28" s="19" t="s">
        <v>140</v>
      </c>
      <c r="D28" s="20"/>
      <c r="E28" s="20"/>
      <c r="F28" s="21"/>
      <c r="G28" s="43"/>
      <c r="H28" s="20"/>
      <c r="I28" s="61"/>
      <c r="J28" s="61"/>
    </row>
    <row r="29" spans="1:10" ht="21" customHeight="1" x14ac:dyDescent="0.15">
      <c r="A29" s="63"/>
      <c r="B29" s="2" t="b">
        <v>0</v>
      </c>
      <c r="C29" s="30"/>
      <c r="D29" s="73" t="s">
        <v>206</v>
      </c>
      <c r="E29" s="30"/>
      <c r="F29" s="17"/>
      <c r="G29" s="43" t="s">
        <v>55</v>
      </c>
      <c r="H29" s="9" t="str">
        <f>D29</f>
        <v>社協、民協、委員会の組織的な協力体制のもと募金運動を実施している</v>
      </c>
      <c r="I29" s="17"/>
      <c r="J29" s="17" t="s">
        <v>204</v>
      </c>
    </row>
    <row r="30" spans="1:10" ht="21" customHeight="1" x14ac:dyDescent="0.15">
      <c r="A30" s="63"/>
      <c r="B30" s="2" t="b">
        <v>0</v>
      </c>
      <c r="C30" s="30"/>
      <c r="D30" s="74" t="s">
        <v>197</v>
      </c>
      <c r="E30" s="30"/>
      <c r="F30" s="17"/>
      <c r="G30" s="43" t="s">
        <v>55</v>
      </c>
      <c r="H30" s="59" t="str">
        <f>D31</f>
        <v>自治会等募金ﾎﾞﾗﾝﾃｨｱに対して説明会、訪問による説明を実施している</v>
      </c>
      <c r="I30" s="17"/>
      <c r="J30" s="2" t="s">
        <v>196</v>
      </c>
    </row>
    <row r="31" spans="1:10" ht="21" customHeight="1" x14ac:dyDescent="0.15">
      <c r="A31" s="63"/>
      <c r="B31" s="2" t="b">
        <v>0</v>
      </c>
      <c r="C31" s="30"/>
      <c r="D31" s="65" t="s">
        <v>146</v>
      </c>
      <c r="E31" s="30"/>
      <c r="F31" s="17"/>
      <c r="G31" s="43" t="s">
        <v>45</v>
      </c>
      <c r="H31" s="59" t="str">
        <f>D32</f>
        <v>個人募金の新規開拓を実施した</v>
      </c>
      <c r="I31" s="17" t="s">
        <v>215</v>
      </c>
      <c r="J31" s="17" t="s">
        <v>166</v>
      </c>
    </row>
    <row r="32" spans="1:10" ht="21" customHeight="1" x14ac:dyDescent="0.15">
      <c r="A32" s="63"/>
      <c r="B32" s="2" t="b">
        <v>0</v>
      </c>
      <c r="C32" s="30"/>
      <c r="D32" s="65" t="s">
        <v>210</v>
      </c>
      <c r="E32" s="30"/>
      <c r="F32" s="17"/>
      <c r="G32" s="43" t="s">
        <v>45</v>
      </c>
      <c r="H32" s="59" t="e">
        <f>#REF!</f>
        <v>#REF!</v>
      </c>
      <c r="I32" s="17" t="s">
        <v>211</v>
      </c>
      <c r="J32" s="17"/>
    </row>
    <row r="33" spans="1:10" ht="21" customHeight="1" x14ac:dyDescent="0.15">
      <c r="A33" s="63"/>
      <c r="B33" s="2" t="b">
        <v>0</v>
      </c>
      <c r="C33" s="30"/>
      <c r="D33" s="65" t="s">
        <v>145</v>
      </c>
      <c r="E33" s="30"/>
      <c r="F33" s="17"/>
      <c r="G33" s="43" t="s">
        <v>100</v>
      </c>
      <c r="H33" s="59" t="str">
        <f t="shared" ref="H33:H37" si="2">D33</f>
        <v>募金箱の新規設置先を開拓した</v>
      </c>
      <c r="I33" s="17" t="s">
        <v>208</v>
      </c>
      <c r="J33" s="17" t="s">
        <v>155</v>
      </c>
    </row>
    <row r="34" spans="1:10" ht="21" customHeight="1" x14ac:dyDescent="0.15">
      <c r="A34" s="63"/>
      <c r="B34" s="2" t="b">
        <v>0</v>
      </c>
      <c r="C34" s="30"/>
      <c r="D34" s="65" t="s">
        <v>144</v>
      </c>
      <c r="E34" s="30"/>
      <c r="F34" s="17"/>
      <c r="G34" s="43" t="s">
        <v>100</v>
      </c>
      <c r="H34" s="59" t="str">
        <f t="shared" si="2"/>
        <v>法人や職域募金の新規開拓を行った</v>
      </c>
      <c r="I34" s="17" t="s">
        <v>212</v>
      </c>
      <c r="J34" s="17" t="s">
        <v>156</v>
      </c>
    </row>
    <row r="35" spans="1:10" ht="21" customHeight="1" x14ac:dyDescent="0.15">
      <c r="A35" s="63"/>
      <c r="B35" s="2" t="b">
        <v>0</v>
      </c>
      <c r="C35" s="30"/>
      <c r="D35" s="65" t="s">
        <v>97</v>
      </c>
      <c r="E35" s="30"/>
      <c r="F35" s="17"/>
      <c r="G35" s="43" t="s">
        <v>87</v>
      </c>
      <c r="H35" s="59" t="str">
        <f t="shared" si="2"/>
        <v>寄付金付き商品の開発や自動販売機の設置を行った</v>
      </c>
      <c r="I35" s="17"/>
      <c r="J35" s="17" t="s">
        <v>157</v>
      </c>
    </row>
    <row r="36" spans="1:10" ht="21" customHeight="1" x14ac:dyDescent="0.15">
      <c r="A36" s="63"/>
      <c r="B36" s="2" t="b">
        <v>0</v>
      </c>
      <c r="C36" s="30"/>
      <c r="D36" s="65" t="s">
        <v>195</v>
      </c>
      <c r="E36" s="30"/>
      <c r="F36" s="17"/>
      <c r="G36" s="43" t="s">
        <v>87</v>
      </c>
      <c r="H36" s="59" t="str">
        <f t="shared" si="2"/>
        <v>地域の課題を明確に伝えるテーマ型募金など新たな募金に取り組んでいる</v>
      </c>
      <c r="I36" s="17"/>
      <c r="J36" s="17" t="s">
        <v>158</v>
      </c>
    </row>
    <row r="37" spans="1:10" ht="21" customHeight="1" x14ac:dyDescent="0.15">
      <c r="A37" s="63"/>
      <c r="B37" s="2" t="b">
        <v>0</v>
      </c>
      <c r="C37" s="30"/>
      <c r="D37" s="65" t="s">
        <v>181</v>
      </c>
      <c r="E37" s="30"/>
      <c r="F37" s="17"/>
      <c r="G37" s="43" t="s">
        <v>86</v>
      </c>
      <c r="H37" s="59" t="str">
        <f t="shared" si="2"/>
        <v>募金の課題整理・活性化に向けた検討を実施している</v>
      </c>
      <c r="I37" s="17" t="s">
        <v>218</v>
      </c>
      <c r="J37" s="17" t="s">
        <v>159</v>
      </c>
    </row>
    <row r="38" spans="1:10" ht="21" customHeight="1" x14ac:dyDescent="0.15">
      <c r="B38" s="2" t="b">
        <v>0</v>
      </c>
      <c r="C38" s="8"/>
      <c r="D38" s="67" t="s">
        <v>225</v>
      </c>
      <c r="E38" s="30"/>
      <c r="F38" s="18"/>
      <c r="G38" s="43" t="s">
        <v>7</v>
      </c>
      <c r="H38" s="60" t="s">
        <v>29</v>
      </c>
      <c r="I38" s="17"/>
      <c r="J38" s="17"/>
    </row>
    <row r="39" spans="1:10" ht="21" customHeight="1" x14ac:dyDescent="0.15">
      <c r="C39" s="19" t="s">
        <v>141</v>
      </c>
      <c r="D39" s="20"/>
      <c r="E39" s="20"/>
      <c r="F39" s="21"/>
      <c r="G39" s="43"/>
      <c r="H39" s="20"/>
      <c r="I39" s="61"/>
      <c r="J39" s="61"/>
    </row>
    <row r="40" spans="1:10" ht="21" customHeight="1" x14ac:dyDescent="0.15">
      <c r="A40" s="63"/>
      <c r="B40" s="2" t="b">
        <v>0</v>
      </c>
      <c r="C40" s="30"/>
      <c r="D40" s="65" t="s">
        <v>198</v>
      </c>
      <c r="E40" s="30"/>
      <c r="F40" s="28"/>
      <c r="G40" s="43" t="s">
        <v>57</v>
      </c>
      <c r="H40" s="59" t="str">
        <f>D40</f>
        <v>助成を審査するにあたり審査基準や独自の助成要綱を定めている</v>
      </c>
      <c r="I40" s="17"/>
      <c r="J40" s="17" t="s">
        <v>199</v>
      </c>
    </row>
    <row r="41" spans="1:10" ht="21" customHeight="1" x14ac:dyDescent="0.15">
      <c r="A41" s="63"/>
      <c r="B41" s="2" t="b">
        <v>0</v>
      </c>
      <c r="C41" s="30"/>
      <c r="D41" s="65" t="s">
        <v>106</v>
      </c>
      <c r="E41" s="30"/>
      <c r="F41" s="17"/>
      <c r="G41" s="43" t="s">
        <v>57</v>
      </c>
      <c r="H41" s="59" t="str">
        <f>D41</f>
        <v>社協からの助成ではなく委員会から団体へ直接助成している</v>
      </c>
      <c r="I41" s="17" t="s">
        <v>220</v>
      </c>
      <c r="J41" s="17" t="s">
        <v>167</v>
      </c>
    </row>
    <row r="42" spans="1:10" ht="21" customHeight="1" x14ac:dyDescent="0.15">
      <c r="A42" s="63"/>
      <c r="B42" s="2" t="b">
        <v>0</v>
      </c>
      <c r="C42" s="30"/>
      <c r="D42" s="65" t="s">
        <v>143</v>
      </c>
      <c r="E42" s="30"/>
      <c r="F42" s="28"/>
      <c r="G42" s="43" t="s">
        <v>91</v>
      </c>
      <c r="H42" s="59" t="str">
        <f t="shared" ref="H42:H48" si="3">D42</f>
        <v>審査委員会で調書をもとに書面または面接で審査をおこなっている</v>
      </c>
      <c r="I42" s="17" t="s">
        <v>214</v>
      </c>
      <c r="J42" s="17" t="s">
        <v>160</v>
      </c>
    </row>
    <row r="43" spans="1:10" ht="21" customHeight="1" x14ac:dyDescent="0.15">
      <c r="A43" s="63"/>
      <c r="B43" s="2" t="b">
        <v>0</v>
      </c>
      <c r="C43" s="30"/>
      <c r="D43" s="65" t="s">
        <v>177</v>
      </c>
      <c r="E43" s="30"/>
      <c r="F43" s="28"/>
      <c r="G43" s="43" t="s">
        <v>91</v>
      </c>
      <c r="H43" s="59" t="str">
        <f t="shared" si="3"/>
        <v>助成審査委員会の構成の半数以上は運営委員会と別になっている</v>
      </c>
      <c r="I43" s="17"/>
      <c r="J43" s="17" t="s">
        <v>179</v>
      </c>
    </row>
    <row r="44" spans="1:10" ht="21" customHeight="1" x14ac:dyDescent="0.15">
      <c r="A44" s="63"/>
      <c r="B44" s="2" t="b">
        <v>0</v>
      </c>
      <c r="C44" s="30"/>
      <c r="D44" s="65" t="s">
        <v>201</v>
      </c>
      <c r="E44" s="30"/>
      <c r="F44" s="17"/>
      <c r="G44" s="43" t="s">
        <v>90</v>
      </c>
      <c r="H44" s="59" t="str">
        <f t="shared" si="3"/>
        <v>助成報告書で、地域にどのような影響を与えたのか成果を評価している</v>
      </c>
      <c r="I44" s="17"/>
      <c r="J44" s="17" t="s">
        <v>200</v>
      </c>
    </row>
    <row r="45" spans="1:10" ht="21" customHeight="1" x14ac:dyDescent="0.15">
      <c r="A45" s="63"/>
      <c r="B45" s="2" t="b">
        <v>0</v>
      </c>
      <c r="C45" s="30"/>
      <c r="D45" s="65" t="s">
        <v>202</v>
      </c>
      <c r="E45" s="30"/>
      <c r="F45" s="17"/>
      <c r="G45" s="43" t="s">
        <v>90</v>
      </c>
      <c r="H45" s="59" t="str">
        <f t="shared" si="3"/>
        <v>歳末たすけあい運動の趣旨に合った助成が行われている</v>
      </c>
      <c r="I45" s="17"/>
      <c r="J45" s="17" t="s">
        <v>203</v>
      </c>
    </row>
    <row r="46" spans="1:10" ht="21" customHeight="1" x14ac:dyDescent="0.15">
      <c r="A46" s="63"/>
      <c r="B46" s="2" t="b">
        <v>0</v>
      </c>
      <c r="C46" s="30"/>
      <c r="D46" s="65" t="s">
        <v>217</v>
      </c>
      <c r="E46" s="30"/>
      <c r="F46" s="17"/>
      <c r="G46" s="43" t="s">
        <v>92</v>
      </c>
      <c r="H46" s="59" t="str">
        <f t="shared" si="3"/>
        <v>助成団体が成長するための相談や支援をしている</v>
      </c>
      <c r="I46" s="17"/>
      <c r="J46" s="17"/>
    </row>
    <row r="47" spans="1:10" ht="21" customHeight="1" x14ac:dyDescent="0.15">
      <c r="A47" s="63"/>
      <c r="B47" s="2" t="b">
        <v>0</v>
      </c>
      <c r="C47" s="23"/>
      <c r="D47" s="65" t="s">
        <v>148</v>
      </c>
      <c r="E47" s="30"/>
      <c r="F47" s="17"/>
      <c r="G47" s="43" t="s">
        <v>92</v>
      </c>
      <c r="H47" s="59" t="str">
        <f t="shared" si="3"/>
        <v>生活困窮者の支援など社会課題に対応できる助成の検討と実施</v>
      </c>
      <c r="I47" s="17"/>
      <c r="J47" s="17" t="s">
        <v>161</v>
      </c>
    </row>
    <row r="48" spans="1:10" ht="21" customHeight="1" x14ac:dyDescent="0.15">
      <c r="A48" s="63"/>
      <c r="B48" s="2" t="b">
        <v>0</v>
      </c>
      <c r="C48" s="23"/>
      <c r="D48" s="65" t="s">
        <v>59</v>
      </c>
      <c r="E48" s="30"/>
      <c r="F48" s="17"/>
      <c r="G48" s="43" t="s">
        <v>86</v>
      </c>
      <c r="H48" s="59" t="str">
        <f t="shared" si="3"/>
        <v>助成の課題整理・課題解決に向けた助成方法の検討を実施</v>
      </c>
      <c r="I48" s="17"/>
      <c r="J48" s="17" t="s">
        <v>162</v>
      </c>
    </row>
    <row r="49" spans="1:10" ht="21" customHeight="1" x14ac:dyDescent="0.15">
      <c r="A49" s="63"/>
      <c r="B49" s="2" t="b">
        <v>0</v>
      </c>
      <c r="C49" s="8"/>
      <c r="D49" s="67" t="s">
        <v>225</v>
      </c>
      <c r="E49" s="30"/>
      <c r="F49" s="18"/>
      <c r="G49" s="43" t="s">
        <v>7</v>
      </c>
      <c r="H49" s="60" t="s">
        <v>29</v>
      </c>
      <c r="I49" s="17"/>
      <c r="J49" s="17"/>
    </row>
    <row r="50" spans="1:10" ht="21" customHeight="1" x14ac:dyDescent="0.15">
      <c r="A50" s="63"/>
      <c r="C50" s="19" t="s">
        <v>54</v>
      </c>
      <c r="D50" s="20"/>
      <c r="E50" s="20"/>
      <c r="F50" s="21"/>
      <c r="G50" s="43"/>
      <c r="H50" s="20"/>
      <c r="I50" s="61"/>
      <c r="J50" s="61"/>
    </row>
    <row r="51" spans="1:10" ht="21" customHeight="1" x14ac:dyDescent="0.15">
      <c r="A51" s="63"/>
      <c r="B51" s="2" t="b">
        <v>0</v>
      </c>
      <c r="C51" s="30"/>
      <c r="D51" s="65" t="s">
        <v>230</v>
      </c>
      <c r="E51" s="30"/>
      <c r="F51" s="17"/>
      <c r="G51" s="43" t="s">
        <v>58</v>
      </c>
      <c r="H51" s="59" t="str">
        <f>D51</f>
        <v>ﾃﾞｰﾀｰﾍﾞｰｽ「はねっと」にありがとうメッセージ等精算報告を入力している</v>
      </c>
      <c r="I51" s="17"/>
      <c r="J51" s="17" t="s">
        <v>163</v>
      </c>
    </row>
    <row r="52" spans="1:10" ht="21" customHeight="1" x14ac:dyDescent="0.15">
      <c r="A52" s="63"/>
      <c r="B52" s="2" t="b">
        <v>0</v>
      </c>
      <c r="C52" s="30"/>
      <c r="D52" s="65" t="s">
        <v>231</v>
      </c>
      <c r="E52" s="30"/>
      <c r="F52" s="17"/>
      <c r="G52" s="43" t="s">
        <v>58</v>
      </c>
      <c r="H52" s="59" t="str">
        <f>D52</f>
        <v>社協や共募独自の広報紙またはチラシに募金や実績を掲載している</v>
      </c>
      <c r="I52" s="17"/>
      <c r="J52" s="17" t="s">
        <v>205</v>
      </c>
    </row>
    <row r="53" spans="1:10" ht="21" customHeight="1" x14ac:dyDescent="0.15">
      <c r="A53" s="63"/>
      <c r="B53" s="2" t="b">
        <v>0</v>
      </c>
      <c r="C53" s="30"/>
      <c r="D53" s="65" t="s">
        <v>102</v>
      </c>
      <c r="E53" s="30"/>
      <c r="F53" s="17"/>
      <c r="G53" s="43" t="s">
        <v>89</v>
      </c>
      <c r="H53" s="59" t="str">
        <f t="shared" ref="H53:H59" si="4">D53</f>
        <v>助成団体による助成表示の徹底（ステッカー、のぼり等）</v>
      </c>
      <c r="I53" s="17"/>
      <c r="J53" s="17" t="s">
        <v>164</v>
      </c>
    </row>
    <row r="54" spans="1:10" ht="21" customHeight="1" x14ac:dyDescent="0.15">
      <c r="A54" s="63"/>
      <c r="B54" s="2" t="b">
        <v>0</v>
      </c>
      <c r="C54" s="30"/>
      <c r="D54" s="65" t="s">
        <v>232</v>
      </c>
      <c r="E54" s="30"/>
      <c r="F54" s="17"/>
      <c r="G54" s="43" t="s">
        <v>89</v>
      </c>
      <c r="H54" s="59" t="str">
        <f t="shared" si="4"/>
        <v>市町共募の使いみちがわかる広報物を制作している</v>
      </c>
      <c r="I54" s="17"/>
      <c r="J54" s="17" t="s">
        <v>209</v>
      </c>
    </row>
    <row r="55" spans="1:10" ht="21" customHeight="1" x14ac:dyDescent="0.15">
      <c r="A55" s="63"/>
      <c r="B55" s="2" t="b">
        <v>0</v>
      </c>
      <c r="C55" s="23"/>
      <c r="D55" s="65" t="s">
        <v>233</v>
      </c>
      <c r="E55" s="30"/>
      <c r="F55" s="24"/>
      <c r="G55" s="43" t="s">
        <v>88</v>
      </c>
      <c r="H55" s="59" t="str">
        <f t="shared" si="4"/>
        <v>街頭募金等、助成団体が募金に参加している</v>
      </c>
      <c r="I55" s="17"/>
      <c r="J55" s="17"/>
    </row>
    <row r="56" spans="1:10" ht="21" customHeight="1" x14ac:dyDescent="0.15">
      <c r="A56" s="63"/>
      <c r="B56" s="2" t="b">
        <v>0</v>
      </c>
      <c r="C56" s="30"/>
      <c r="D56" s="65" t="s">
        <v>98</v>
      </c>
      <c r="E56" s="30"/>
      <c r="F56" s="17"/>
      <c r="G56" s="43" t="s">
        <v>88</v>
      </c>
      <c r="H56" s="59" t="str">
        <f t="shared" si="4"/>
        <v>助成団体から成果報告や感謝を伝える機会を作る</v>
      </c>
      <c r="I56" s="17" t="s">
        <v>219</v>
      </c>
      <c r="J56" s="17"/>
    </row>
    <row r="57" spans="1:10" ht="21" customHeight="1" x14ac:dyDescent="0.15">
      <c r="A57" s="63"/>
      <c r="B57" s="2" t="b">
        <v>0</v>
      </c>
      <c r="C57" s="30"/>
      <c r="D57" s="65" t="s">
        <v>147</v>
      </c>
      <c r="E57" s="30"/>
      <c r="F57" s="17"/>
      <c r="G57" s="43" t="s">
        <v>87</v>
      </c>
      <c r="H57" s="59" t="str">
        <f t="shared" si="4"/>
        <v>寄付者、助成団体、自治会等が共通理解を深める機会を作っている</v>
      </c>
      <c r="I57" s="17"/>
      <c r="J57" s="17" t="s">
        <v>165</v>
      </c>
    </row>
    <row r="58" spans="1:10" ht="21" customHeight="1" x14ac:dyDescent="0.15">
      <c r="A58" s="63"/>
      <c r="B58" s="2" t="b">
        <v>0</v>
      </c>
      <c r="C58" s="30"/>
      <c r="D58" s="65" t="s">
        <v>99</v>
      </c>
      <c r="E58" s="30"/>
      <c r="F58" s="17"/>
      <c r="G58" s="43" t="s">
        <v>87</v>
      </c>
      <c r="H58" s="59" t="str">
        <f t="shared" si="4"/>
        <v>地域の課題と変化や成果（ｲﾝﾊﾟｸﾄ）を意識した広報の実施</v>
      </c>
      <c r="I58" s="17"/>
      <c r="J58" s="17"/>
    </row>
    <row r="59" spans="1:10" ht="21" customHeight="1" x14ac:dyDescent="0.15">
      <c r="B59" s="2" t="b">
        <v>0</v>
      </c>
      <c r="C59" s="30"/>
      <c r="D59" s="65" t="s">
        <v>60</v>
      </c>
      <c r="E59" s="30"/>
      <c r="F59" s="17"/>
      <c r="G59" s="43" t="s">
        <v>86</v>
      </c>
      <c r="H59" s="59" t="str">
        <f t="shared" si="4"/>
        <v>広報・ｺﾐｭﾆｹｰｼｮﾝの課題を整理し充実に向けた検討を実施</v>
      </c>
      <c r="I59" s="17"/>
      <c r="J59" s="17"/>
    </row>
    <row r="60" spans="1:10" ht="21" customHeight="1" x14ac:dyDescent="0.15">
      <c r="B60" s="2" t="b">
        <v>0</v>
      </c>
      <c r="C60" s="8"/>
      <c r="D60" s="67" t="s">
        <v>225</v>
      </c>
      <c r="E60" s="8"/>
      <c r="F60" s="18"/>
      <c r="G60" s="44" t="s">
        <v>7</v>
      </c>
      <c r="H60" s="60" t="s">
        <v>29</v>
      </c>
      <c r="I60" s="18"/>
      <c r="J60" s="18"/>
    </row>
    <row r="61" spans="1:10" ht="15.75" customHeight="1" x14ac:dyDescent="0.15"/>
    <row r="62" spans="1:10" ht="15.75" customHeight="1" x14ac:dyDescent="0.15">
      <c r="D62" s="113" t="s">
        <v>257</v>
      </c>
      <c r="E62" s="114" t="s">
        <v>259</v>
      </c>
      <c r="F62" s="114" t="s">
        <v>258</v>
      </c>
    </row>
    <row r="63" spans="1:10" ht="15.75" customHeight="1" x14ac:dyDescent="0.15">
      <c r="D63" s="115" t="s">
        <v>41</v>
      </c>
      <c r="E63" s="114">
        <f>COUNTIF(B7:B16,TRUE)</f>
        <v>0</v>
      </c>
      <c r="F63" s="116">
        <f>E63+COUNTA(E7:E16)</f>
        <v>0</v>
      </c>
      <c r="H63" s="31" t="s">
        <v>41</v>
      </c>
    </row>
    <row r="64" spans="1:10" ht="15.75" customHeight="1" x14ac:dyDescent="0.15">
      <c r="D64" s="115" t="s">
        <v>180</v>
      </c>
      <c r="E64" s="114">
        <f>COUNTIF(B18:B27,TRUE)</f>
        <v>0</v>
      </c>
      <c r="F64" s="116">
        <f>E64+COUNTA(E29:E38)</f>
        <v>0</v>
      </c>
      <c r="H64" s="31"/>
    </row>
    <row r="65" spans="4:8" ht="15.75" customHeight="1" x14ac:dyDescent="0.15">
      <c r="D65" s="115" t="s">
        <v>42</v>
      </c>
      <c r="E65" s="114">
        <f>COUNTIF(B29:B38,TRUE)</f>
        <v>0</v>
      </c>
      <c r="F65" s="116">
        <f>E65+COUNTA(E29:E38)</f>
        <v>0</v>
      </c>
      <c r="H65" s="31" t="s">
        <v>42</v>
      </c>
    </row>
    <row r="66" spans="4:8" ht="15.75" customHeight="1" x14ac:dyDescent="0.15">
      <c r="D66" s="115" t="s">
        <v>43</v>
      </c>
      <c r="E66" s="114">
        <f>COUNTIF(B40:B49,TRUE)</f>
        <v>0</v>
      </c>
      <c r="F66" s="116">
        <f>E66+COUNTA(E40:E49)</f>
        <v>0</v>
      </c>
      <c r="H66" s="31" t="s">
        <v>43</v>
      </c>
    </row>
    <row r="67" spans="4:8" ht="15.75" customHeight="1" x14ac:dyDescent="0.15">
      <c r="D67" s="115" t="s">
        <v>44</v>
      </c>
      <c r="E67" s="114">
        <f>COUNTIF(B51:B60,TRUE)</f>
        <v>0</v>
      </c>
      <c r="F67" s="116">
        <f>E67+COUNTA(E51:E60)</f>
        <v>0</v>
      </c>
      <c r="H67" s="31" t="s">
        <v>44</v>
      </c>
    </row>
  </sheetData>
  <phoneticPr fontId="1"/>
  <dataValidations count="1">
    <dataValidation type="list" allowBlank="1" showInputMessage="1" showErrorMessage="1" sqref="E7:E16 E18:E27 E29:E38 E40:E49 E51:E60" xr:uid="{00000000-0002-0000-0200-000000000000}">
      <formula1>"〇"</formula1>
    </dataValidation>
  </dataValidations>
  <pageMargins left="0.25" right="0.25" top="0.75" bottom="0.75" header="0.3" footer="0.3"/>
  <pageSetup paperSize="9" orientation="portrait" r:id="rId1"/>
  <rowBreaks count="1" manualBreakCount="1">
    <brk id="3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123825</xdr:colOff>
                    <xdr:row>6</xdr:row>
                    <xdr:rowOff>0</xdr:rowOff>
                  </from>
                  <to>
                    <xdr:col>2</xdr:col>
                    <xdr:colOff>390525</xdr:colOff>
                    <xdr:row>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123825</xdr:colOff>
                    <xdr:row>7</xdr:row>
                    <xdr:rowOff>0</xdr:rowOff>
                  </from>
                  <to>
                    <xdr:col>2</xdr:col>
                    <xdr:colOff>390525</xdr:colOff>
                    <xdr:row>7</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123825</xdr:colOff>
                    <xdr:row>8</xdr:row>
                    <xdr:rowOff>0</xdr:rowOff>
                  </from>
                  <to>
                    <xdr:col>2</xdr:col>
                    <xdr:colOff>390525</xdr:colOff>
                    <xdr:row>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123825</xdr:colOff>
                    <xdr:row>9</xdr:row>
                    <xdr:rowOff>0</xdr:rowOff>
                  </from>
                  <to>
                    <xdr:col>2</xdr:col>
                    <xdr:colOff>390525</xdr:colOff>
                    <xdr:row>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123825</xdr:colOff>
                    <xdr:row>10</xdr:row>
                    <xdr:rowOff>0</xdr:rowOff>
                  </from>
                  <to>
                    <xdr:col>2</xdr:col>
                    <xdr:colOff>390525</xdr:colOff>
                    <xdr:row>10</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123825</xdr:colOff>
                    <xdr:row>11</xdr:row>
                    <xdr:rowOff>0</xdr:rowOff>
                  </from>
                  <to>
                    <xdr:col>2</xdr:col>
                    <xdr:colOff>390525</xdr:colOff>
                    <xdr:row>11</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123825</xdr:colOff>
                    <xdr:row>12</xdr:row>
                    <xdr:rowOff>0</xdr:rowOff>
                  </from>
                  <to>
                    <xdr:col>2</xdr:col>
                    <xdr:colOff>390525</xdr:colOff>
                    <xdr:row>12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123825</xdr:colOff>
                    <xdr:row>13</xdr:row>
                    <xdr:rowOff>0</xdr:rowOff>
                  </from>
                  <to>
                    <xdr:col>2</xdr:col>
                    <xdr:colOff>390525</xdr:colOff>
                    <xdr:row>13</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123825</xdr:colOff>
                    <xdr:row>15</xdr:row>
                    <xdr:rowOff>0</xdr:rowOff>
                  </from>
                  <to>
                    <xdr:col>2</xdr:col>
                    <xdr:colOff>390525</xdr:colOff>
                    <xdr:row>15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123825</xdr:colOff>
                    <xdr:row>28</xdr:row>
                    <xdr:rowOff>0</xdr:rowOff>
                  </from>
                  <to>
                    <xdr:col>2</xdr:col>
                    <xdr:colOff>390525</xdr:colOff>
                    <xdr:row>28</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29</xdr:row>
                    <xdr:rowOff>0</xdr:rowOff>
                  </from>
                  <to>
                    <xdr:col>2</xdr:col>
                    <xdr:colOff>390525</xdr:colOff>
                    <xdr:row>29</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123825</xdr:colOff>
                    <xdr:row>30</xdr:row>
                    <xdr:rowOff>0</xdr:rowOff>
                  </from>
                  <to>
                    <xdr:col>2</xdr:col>
                    <xdr:colOff>390525</xdr:colOff>
                    <xdr:row>30</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123825</xdr:colOff>
                    <xdr:row>31</xdr:row>
                    <xdr:rowOff>0</xdr:rowOff>
                  </from>
                  <to>
                    <xdr:col>2</xdr:col>
                    <xdr:colOff>390525</xdr:colOff>
                    <xdr:row>31</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123825</xdr:colOff>
                    <xdr:row>32</xdr:row>
                    <xdr:rowOff>0</xdr:rowOff>
                  </from>
                  <to>
                    <xdr:col>2</xdr:col>
                    <xdr:colOff>390525</xdr:colOff>
                    <xdr:row>32</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123825</xdr:colOff>
                    <xdr:row>33</xdr:row>
                    <xdr:rowOff>0</xdr:rowOff>
                  </from>
                  <to>
                    <xdr:col>2</xdr:col>
                    <xdr:colOff>390525</xdr:colOff>
                    <xdr:row>33</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34</xdr:row>
                    <xdr:rowOff>0</xdr:rowOff>
                  </from>
                  <to>
                    <xdr:col>2</xdr:col>
                    <xdr:colOff>390525</xdr:colOff>
                    <xdr:row>34</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123825</xdr:colOff>
                    <xdr:row>35</xdr:row>
                    <xdr:rowOff>0</xdr:rowOff>
                  </from>
                  <to>
                    <xdr:col>2</xdr:col>
                    <xdr:colOff>390525</xdr:colOff>
                    <xdr:row>35</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123825</xdr:colOff>
                    <xdr:row>36</xdr:row>
                    <xdr:rowOff>0</xdr:rowOff>
                  </from>
                  <to>
                    <xdr:col>2</xdr:col>
                    <xdr:colOff>390525</xdr:colOff>
                    <xdr:row>36</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123825</xdr:colOff>
                    <xdr:row>37</xdr:row>
                    <xdr:rowOff>0</xdr:rowOff>
                  </from>
                  <to>
                    <xdr:col>2</xdr:col>
                    <xdr:colOff>390525</xdr:colOff>
                    <xdr:row>37</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123825</xdr:colOff>
                    <xdr:row>39</xdr:row>
                    <xdr:rowOff>0</xdr:rowOff>
                  </from>
                  <to>
                    <xdr:col>2</xdr:col>
                    <xdr:colOff>390525</xdr:colOff>
                    <xdr:row>39</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123825</xdr:colOff>
                    <xdr:row>40</xdr:row>
                    <xdr:rowOff>0</xdr:rowOff>
                  </from>
                  <to>
                    <xdr:col>2</xdr:col>
                    <xdr:colOff>390525</xdr:colOff>
                    <xdr:row>40</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123825</xdr:colOff>
                    <xdr:row>41</xdr:row>
                    <xdr:rowOff>0</xdr:rowOff>
                  </from>
                  <to>
                    <xdr:col>2</xdr:col>
                    <xdr:colOff>390525</xdr:colOff>
                    <xdr:row>41</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123825</xdr:colOff>
                    <xdr:row>42</xdr:row>
                    <xdr:rowOff>0</xdr:rowOff>
                  </from>
                  <to>
                    <xdr:col>2</xdr:col>
                    <xdr:colOff>390525</xdr:colOff>
                    <xdr:row>42</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123825</xdr:colOff>
                    <xdr:row>43</xdr:row>
                    <xdr:rowOff>0</xdr:rowOff>
                  </from>
                  <to>
                    <xdr:col>2</xdr:col>
                    <xdr:colOff>390525</xdr:colOff>
                    <xdr:row>43</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123825</xdr:colOff>
                    <xdr:row>44</xdr:row>
                    <xdr:rowOff>0</xdr:rowOff>
                  </from>
                  <to>
                    <xdr:col>2</xdr:col>
                    <xdr:colOff>390525</xdr:colOff>
                    <xdr:row>44</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123825</xdr:colOff>
                    <xdr:row>45</xdr:row>
                    <xdr:rowOff>0</xdr:rowOff>
                  </from>
                  <to>
                    <xdr:col>2</xdr:col>
                    <xdr:colOff>390525</xdr:colOff>
                    <xdr:row>45</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123825</xdr:colOff>
                    <xdr:row>48</xdr:row>
                    <xdr:rowOff>0</xdr:rowOff>
                  </from>
                  <to>
                    <xdr:col>2</xdr:col>
                    <xdr:colOff>390525</xdr:colOff>
                    <xdr:row>48</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123825</xdr:colOff>
                    <xdr:row>50</xdr:row>
                    <xdr:rowOff>0</xdr:rowOff>
                  </from>
                  <to>
                    <xdr:col>2</xdr:col>
                    <xdr:colOff>390525</xdr:colOff>
                    <xdr:row>50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123825</xdr:colOff>
                    <xdr:row>51</xdr:row>
                    <xdr:rowOff>0</xdr:rowOff>
                  </from>
                  <to>
                    <xdr:col>2</xdr:col>
                    <xdr:colOff>390525</xdr:colOff>
                    <xdr:row>51</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123825</xdr:colOff>
                    <xdr:row>52</xdr:row>
                    <xdr:rowOff>0</xdr:rowOff>
                  </from>
                  <to>
                    <xdr:col>2</xdr:col>
                    <xdr:colOff>390525</xdr:colOff>
                    <xdr:row>52</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123825</xdr:colOff>
                    <xdr:row>53</xdr:row>
                    <xdr:rowOff>0</xdr:rowOff>
                  </from>
                  <to>
                    <xdr:col>2</xdr:col>
                    <xdr:colOff>390525</xdr:colOff>
                    <xdr:row>53</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123825</xdr:colOff>
                    <xdr:row>54</xdr:row>
                    <xdr:rowOff>0</xdr:rowOff>
                  </from>
                  <to>
                    <xdr:col>2</xdr:col>
                    <xdr:colOff>390525</xdr:colOff>
                    <xdr:row>54</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123825</xdr:colOff>
                    <xdr:row>55</xdr:row>
                    <xdr:rowOff>0</xdr:rowOff>
                  </from>
                  <to>
                    <xdr:col>2</xdr:col>
                    <xdr:colOff>390525</xdr:colOff>
                    <xdr:row>55</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123825</xdr:colOff>
                    <xdr:row>58</xdr:row>
                    <xdr:rowOff>0</xdr:rowOff>
                  </from>
                  <to>
                    <xdr:col>2</xdr:col>
                    <xdr:colOff>390525</xdr:colOff>
                    <xdr:row>58</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123825</xdr:colOff>
                    <xdr:row>59</xdr:row>
                    <xdr:rowOff>0</xdr:rowOff>
                  </from>
                  <to>
                    <xdr:col>2</xdr:col>
                    <xdr:colOff>390525</xdr:colOff>
                    <xdr:row>59</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123825</xdr:colOff>
                    <xdr:row>7</xdr:row>
                    <xdr:rowOff>0</xdr:rowOff>
                  </from>
                  <to>
                    <xdr:col>2</xdr:col>
                    <xdr:colOff>390525</xdr:colOff>
                    <xdr:row>7</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123825</xdr:colOff>
                    <xdr:row>13</xdr:row>
                    <xdr:rowOff>0</xdr:rowOff>
                  </from>
                  <to>
                    <xdr:col>2</xdr:col>
                    <xdr:colOff>390525</xdr:colOff>
                    <xdr:row>13</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123825</xdr:colOff>
                    <xdr:row>15</xdr:row>
                    <xdr:rowOff>0</xdr:rowOff>
                  </from>
                  <to>
                    <xdr:col>2</xdr:col>
                    <xdr:colOff>390525</xdr:colOff>
                    <xdr:row>15</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123825</xdr:colOff>
                    <xdr:row>14</xdr:row>
                    <xdr:rowOff>0</xdr:rowOff>
                  </from>
                  <to>
                    <xdr:col>2</xdr:col>
                    <xdr:colOff>390525</xdr:colOff>
                    <xdr:row>14</xdr:row>
                    <xdr:rowOff>209550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2</xdr:col>
                    <xdr:colOff>123825</xdr:colOff>
                    <xdr:row>47</xdr:row>
                    <xdr:rowOff>0</xdr:rowOff>
                  </from>
                  <to>
                    <xdr:col>2</xdr:col>
                    <xdr:colOff>390525</xdr:colOff>
                    <xdr:row>47</xdr:row>
                    <xdr:rowOff>209550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2</xdr:col>
                    <xdr:colOff>123825</xdr:colOff>
                    <xdr:row>46</xdr:row>
                    <xdr:rowOff>0</xdr:rowOff>
                  </from>
                  <to>
                    <xdr:col>2</xdr:col>
                    <xdr:colOff>390525</xdr:colOff>
                    <xdr:row>46</xdr:row>
                    <xdr:rowOff>209550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2</xdr:col>
                    <xdr:colOff>123825</xdr:colOff>
                    <xdr:row>56</xdr:row>
                    <xdr:rowOff>0</xdr:rowOff>
                  </from>
                  <to>
                    <xdr:col>2</xdr:col>
                    <xdr:colOff>390525</xdr:colOff>
                    <xdr:row>56</xdr:row>
                    <xdr:rowOff>209550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2</xdr:col>
                    <xdr:colOff>123825</xdr:colOff>
                    <xdr:row>57</xdr:row>
                    <xdr:rowOff>0</xdr:rowOff>
                  </from>
                  <to>
                    <xdr:col>2</xdr:col>
                    <xdr:colOff>390525</xdr:colOff>
                    <xdr:row>57</xdr:row>
                    <xdr:rowOff>209550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2</xdr:col>
                    <xdr:colOff>123825</xdr:colOff>
                    <xdr:row>17</xdr:row>
                    <xdr:rowOff>0</xdr:rowOff>
                  </from>
                  <to>
                    <xdr:col>2</xdr:col>
                    <xdr:colOff>390525</xdr:colOff>
                    <xdr:row>17</xdr:row>
                    <xdr:rowOff>209550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2</xdr:col>
                    <xdr:colOff>123825</xdr:colOff>
                    <xdr:row>18</xdr:row>
                    <xdr:rowOff>0</xdr:rowOff>
                  </from>
                  <to>
                    <xdr:col>2</xdr:col>
                    <xdr:colOff>390525</xdr:colOff>
                    <xdr:row>18</xdr:row>
                    <xdr:rowOff>209550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2</xdr:col>
                    <xdr:colOff>123825</xdr:colOff>
                    <xdr:row>19</xdr:row>
                    <xdr:rowOff>0</xdr:rowOff>
                  </from>
                  <to>
                    <xdr:col>2</xdr:col>
                    <xdr:colOff>390525</xdr:colOff>
                    <xdr:row>19</xdr:row>
                    <xdr:rowOff>209550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2</xdr:col>
                    <xdr:colOff>123825</xdr:colOff>
                    <xdr:row>20</xdr:row>
                    <xdr:rowOff>0</xdr:rowOff>
                  </from>
                  <to>
                    <xdr:col>2</xdr:col>
                    <xdr:colOff>390525</xdr:colOff>
                    <xdr:row>20</xdr:row>
                    <xdr:rowOff>209550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2</xdr:col>
                    <xdr:colOff>123825</xdr:colOff>
                    <xdr:row>21</xdr:row>
                    <xdr:rowOff>0</xdr:rowOff>
                  </from>
                  <to>
                    <xdr:col>2</xdr:col>
                    <xdr:colOff>390525</xdr:colOff>
                    <xdr:row>21</xdr:row>
                    <xdr:rowOff>209550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2</xdr:col>
                    <xdr:colOff>123825</xdr:colOff>
                    <xdr:row>22</xdr:row>
                    <xdr:rowOff>0</xdr:rowOff>
                  </from>
                  <to>
                    <xdr:col>2</xdr:col>
                    <xdr:colOff>390525</xdr:colOff>
                    <xdr:row>22</xdr:row>
                    <xdr:rowOff>209550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2</xdr:col>
                    <xdr:colOff>123825</xdr:colOff>
                    <xdr:row>23</xdr:row>
                    <xdr:rowOff>0</xdr:rowOff>
                  </from>
                  <to>
                    <xdr:col>2</xdr:col>
                    <xdr:colOff>390525</xdr:colOff>
                    <xdr:row>23</xdr:row>
                    <xdr:rowOff>209550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2</xdr:col>
                    <xdr:colOff>123825</xdr:colOff>
                    <xdr:row>24</xdr:row>
                    <xdr:rowOff>0</xdr:rowOff>
                  </from>
                  <to>
                    <xdr:col>2</xdr:col>
                    <xdr:colOff>390525</xdr:colOff>
                    <xdr:row>24</xdr:row>
                    <xdr:rowOff>209550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2</xdr:col>
                    <xdr:colOff>123825</xdr:colOff>
                    <xdr:row>25</xdr:row>
                    <xdr:rowOff>0</xdr:rowOff>
                  </from>
                  <to>
                    <xdr:col>2</xdr:col>
                    <xdr:colOff>390525</xdr:colOff>
                    <xdr:row>25</xdr:row>
                    <xdr:rowOff>209550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2</xdr:col>
                    <xdr:colOff>123825</xdr:colOff>
                    <xdr:row>26</xdr:row>
                    <xdr:rowOff>0</xdr:rowOff>
                  </from>
                  <to>
                    <xdr:col>2</xdr:col>
                    <xdr:colOff>390525</xdr:colOff>
                    <xdr:row>26</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K30"/>
  <sheetViews>
    <sheetView showZeros="0" view="pageBreakPreview" zoomScaleNormal="100" zoomScaleSheetLayoutView="100" workbookViewId="0">
      <selection activeCell="E1" sqref="E1"/>
    </sheetView>
  </sheetViews>
  <sheetFormatPr defaultColWidth="10.625" defaultRowHeight="15" customHeight="1" x14ac:dyDescent="0.15"/>
  <cols>
    <col min="1" max="1" width="2.625" style="2" customWidth="1"/>
    <col min="2" max="2" width="10.625" style="2" customWidth="1"/>
    <col min="3" max="4" width="25.625" style="2" customWidth="1"/>
    <col min="5" max="5" width="27.25" style="2" customWidth="1"/>
    <col min="6" max="11" width="10.625" style="2" customWidth="1"/>
    <col min="12" max="16384" width="10.625" style="2"/>
  </cols>
  <sheetData>
    <row r="1" spans="1:11" s="1" customFormat="1" ht="24" customHeight="1" x14ac:dyDescent="0.15">
      <c r="A1" s="69" t="s">
        <v>223</v>
      </c>
      <c r="B1" s="70"/>
      <c r="C1" s="70"/>
      <c r="D1" s="70"/>
      <c r="E1" s="263">
        <f>'シート１（基礎情報）'!C8</f>
        <v>0</v>
      </c>
      <c r="F1" s="6"/>
      <c r="G1" s="6"/>
      <c r="H1" s="6"/>
      <c r="I1" s="6"/>
      <c r="J1" s="6"/>
      <c r="K1" s="6"/>
    </row>
    <row r="2" spans="1:11" s="245" customFormat="1" ht="11.25" customHeight="1" x14ac:dyDescent="0.15">
      <c r="A2" s="242"/>
      <c r="B2" s="242"/>
      <c r="C2" s="242"/>
      <c r="D2" s="242"/>
      <c r="E2" s="246"/>
      <c r="F2" s="247"/>
      <c r="G2" s="247"/>
      <c r="H2" s="247"/>
      <c r="I2" s="247"/>
      <c r="J2" s="247"/>
      <c r="K2" s="247"/>
    </row>
    <row r="3" spans="1:11" ht="15" customHeight="1" x14ac:dyDescent="0.15">
      <c r="A3" s="1" t="s">
        <v>108</v>
      </c>
    </row>
    <row r="4" spans="1:11" ht="18" customHeight="1" x14ac:dyDescent="0.15">
      <c r="A4" s="1"/>
      <c r="B4" s="223" t="s">
        <v>239</v>
      </c>
      <c r="C4" s="223"/>
      <c r="D4" s="223"/>
      <c r="E4" s="223"/>
    </row>
    <row r="5" spans="1:11" ht="41.25" customHeight="1" x14ac:dyDescent="0.15">
      <c r="A5" s="1"/>
      <c r="B5" s="219"/>
      <c r="C5" s="220"/>
      <c r="D5" s="220"/>
      <c r="E5" s="221"/>
      <c r="H5" s="51"/>
    </row>
    <row r="6" spans="1:11" ht="39" customHeight="1" x14ac:dyDescent="0.15">
      <c r="A6" s="1"/>
      <c r="B6" s="224" t="s">
        <v>240</v>
      </c>
      <c r="C6" s="224"/>
      <c r="D6" s="224"/>
      <c r="E6" s="224"/>
    </row>
    <row r="7" spans="1:11" ht="41.25" customHeight="1" x14ac:dyDescent="0.15">
      <c r="A7" s="1"/>
      <c r="B7" s="225"/>
      <c r="C7" s="226"/>
      <c r="D7" s="226"/>
      <c r="E7" s="227"/>
    </row>
    <row r="8" spans="1:11" ht="9.75" customHeight="1" x14ac:dyDescent="0.15">
      <c r="A8" s="1"/>
    </row>
    <row r="9" spans="1:11" ht="15" customHeight="1" x14ac:dyDescent="0.15">
      <c r="A9" s="1" t="s">
        <v>226</v>
      </c>
      <c r="C9" s="252"/>
      <c r="D9" s="252"/>
    </row>
    <row r="10" spans="1:11" ht="31.5" customHeight="1" x14ac:dyDescent="0.15">
      <c r="A10" s="1"/>
      <c r="B10" s="223" t="s">
        <v>241</v>
      </c>
      <c r="C10" s="258"/>
      <c r="D10" s="258"/>
      <c r="E10" s="223"/>
    </row>
    <row r="11" spans="1:11" ht="51" customHeight="1" x14ac:dyDescent="0.15">
      <c r="A11" s="1"/>
      <c r="B11" s="219"/>
      <c r="C11" s="220"/>
      <c r="D11" s="220"/>
      <c r="E11" s="221"/>
    </row>
    <row r="12" spans="1:11" ht="36" customHeight="1" x14ac:dyDescent="0.15">
      <c r="A12" s="1"/>
      <c r="B12" s="223" t="s">
        <v>242</v>
      </c>
      <c r="C12" s="223"/>
      <c r="D12" s="223"/>
      <c r="E12" s="223"/>
      <c r="J12" s="126"/>
    </row>
    <row r="13" spans="1:11" ht="49.5" customHeight="1" x14ac:dyDescent="0.15">
      <c r="A13" s="1"/>
      <c r="B13" s="219"/>
      <c r="C13" s="220"/>
      <c r="D13" s="220"/>
      <c r="E13" s="221"/>
    </row>
    <row r="14" spans="1:11" ht="36" customHeight="1" x14ac:dyDescent="0.15">
      <c r="A14" s="1"/>
      <c r="B14" s="218" t="s">
        <v>244</v>
      </c>
      <c r="C14" s="218"/>
      <c r="D14" s="218"/>
      <c r="E14" s="218"/>
    </row>
    <row r="15" spans="1:11" ht="53.25" customHeight="1" x14ac:dyDescent="0.15">
      <c r="A15" s="1"/>
      <c r="B15" s="219"/>
      <c r="C15" s="220"/>
      <c r="D15" s="220"/>
      <c r="E15" s="221"/>
    </row>
    <row r="16" spans="1:11" ht="47.25" customHeight="1" x14ac:dyDescent="0.15">
      <c r="A16" s="1"/>
      <c r="B16" s="218" t="s">
        <v>243</v>
      </c>
      <c r="C16" s="218"/>
      <c r="D16" s="218"/>
      <c r="E16" s="218"/>
    </row>
    <row r="17" spans="1:5" ht="45" customHeight="1" x14ac:dyDescent="0.15">
      <c r="A17" s="1"/>
      <c r="B17" s="219"/>
      <c r="C17" s="220"/>
      <c r="D17" s="220"/>
      <c r="E17" s="221"/>
    </row>
    <row r="18" spans="1:5" ht="34.5" customHeight="1" x14ac:dyDescent="0.15">
      <c r="A18" s="1"/>
      <c r="B18" s="218" t="s">
        <v>245</v>
      </c>
      <c r="C18" s="218"/>
      <c r="D18" s="218"/>
      <c r="E18" s="218"/>
    </row>
    <row r="19" spans="1:5" ht="43.5" customHeight="1" x14ac:dyDescent="0.15">
      <c r="A19" s="1"/>
      <c r="B19" s="219"/>
      <c r="C19" s="220"/>
      <c r="D19" s="220"/>
      <c r="E19" s="221"/>
    </row>
    <row r="20" spans="1:5" ht="32.25" customHeight="1" x14ac:dyDescent="0.15">
      <c r="A20" s="1"/>
      <c r="B20" s="218" t="s">
        <v>246</v>
      </c>
      <c r="C20" s="218"/>
      <c r="D20" s="218"/>
      <c r="E20" s="218"/>
    </row>
    <row r="21" spans="1:5" ht="50.25" customHeight="1" x14ac:dyDescent="0.15">
      <c r="A21" s="1"/>
      <c r="B21" s="219"/>
      <c r="C21" s="220"/>
      <c r="D21" s="220"/>
      <c r="E21" s="221"/>
    </row>
    <row r="22" spans="1:5" ht="26.25" customHeight="1" x14ac:dyDescent="0.15">
      <c r="A22" s="1"/>
      <c r="B22" s="222" t="s">
        <v>128</v>
      </c>
      <c r="C22" s="218"/>
      <c r="D22" s="218"/>
      <c r="E22" s="218"/>
    </row>
    <row r="23" spans="1:5" ht="50.25" customHeight="1" x14ac:dyDescent="0.15">
      <c r="A23" s="1"/>
      <c r="B23" s="219"/>
      <c r="C23" s="220"/>
      <c r="D23" s="220"/>
      <c r="E23" s="221"/>
    </row>
    <row r="29" spans="1:5" ht="15" customHeight="1" x14ac:dyDescent="0.15">
      <c r="D29" s="77"/>
      <c r="E29" s="77"/>
    </row>
    <row r="30" spans="1:5" ht="15" customHeight="1" x14ac:dyDescent="0.15">
      <c r="D30" s="78"/>
      <c r="E30" s="78"/>
    </row>
  </sheetData>
  <mergeCells count="18">
    <mergeCell ref="B6:E6"/>
    <mergeCell ref="B7:E7"/>
    <mergeCell ref="B4:E4"/>
    <mergeCell ref="B14:E14"/>
    <mergeCell ref="B15:E15"/>
    <mergeCell ref="B5:E5"/>
    <mergeCell ref="B13:E13"/>
    <mergeCell ref="B10:E10"/>
    <mergeCell ref="B11:E11"/>
    <mergeCell ref="B16:E16"/>
    <mergeCell ref="B17:E17"/>
    <mergeCell ref="B22:E22"/>
    <mergeCell ref="B23:E23"/>
    <mergeCell ref="B12:E12"/>
    <mergeCell ref="B18:E18"/>
    <mergeCell ref="B19:E19"/>
    <mergeCell ref="B20:E20"/>
    <mergeCell ref="B21:E21"/>
  </mergeCells>
  <phoneticPr fontId="1"/>
  <pageMargins left="0.59055118110236227" right="0.59055118110236227" top="0.78740157480314965" bottom="0.59055118110236227"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J29"/>
  <sheetViews>
    <sheetView showZeros="0" view="pageBreakPreview" zoomScale="118" zoomScaleNormal="100" zoomScaleSheetLayoutView="118" workbookViewId="0">
      <selection activeCell="F6" sqref="F6"/>
    </sheetView>
  </sheetViews>
  <sheetFormatPr defaultColWidth="10.625" defaultRowHeight="15" customHeight="1" x14ac:dyDescent="0.15"/>
  <cols>
    <col min="1" max="1" width="2.625" style="2" customWidth="1"/>
    <col min="2" max="2" width="23.25" style="2" customWidth="1"/>
    <col min="3" max="3" width="21.25" style="2" customWidth="1"/>
    <col min="4" max="4" width="44.875" style="2" customWidth="1"/>
    <col min="5" max="10" width="10.625" style="2" customWidth="1"/>
    <col min="11" max="16384" width="10.625" style="2"/>
  </cols>
  <sheetData>
    <row r="1" spans="1:10" s="1" customFormat="1" ht="24" customHeight="1" x14ac:dyDescent="0.15">
      <c r="A1" s="69" t="s">
        <v>224</v>
      </c>
      <c r="B1" s="70"/>
      <c r="C1" s="70"/>
      <c r="D1" s="263">
        <f>'シート１（基礎情報）'!C8</f>
        <v>0</v>
      </c>
      <c r="E1" s="6"/>
      <c r="F1" s="6"/>
      <c r="G1" s="6"/>
      <c r="H1" s="6"/>
      <c r="I1" s="6"/>
      <c r="J1" s="6"/>
    </row>
    <row r="3" spans="1:10" ht="15" customHeight="1" x14ac:dyDescent="0.15">
      <c r="A3" s="1" t="s">
        <v>31</v>
      </c>
      <c r="B3" s="2" t="s">
        <v>83</v>
      </c>
    </row>
    <row r="4" spans="1:10" ht="15" customHeight="1" x14ac:dyDescent="0.15">
      <c r="A4" s="1"/>
      <c r="B4" s="7" t="s">
        <v>101</v>
      </c>
    </row>
    <row r="5" spans="1:10" ht="15" customHeight="1" x14ac:dyDescent="0.15">
      <c r="A5" s="1"/>
      <c r="B5" s="26" t="s">
        <v>109</v>
      </c>
      <c r="C5" s="179" t="s">
        <v>84</v>
      </c>
      <c r="D5" s="181"/>
    </row>
    <row r="6" spans="1:10" ht="55.5" customHeight="1" x14ac:dyDescent="0.15">
      <c r="A6" s="1"/>
      <c r="B6" s="38" t="s">
        <v>120</v>
      </c>
      <c r="C6" s="229" t="s">
        <v>256</v>
      </c>
      <c r="D6" s="230"/>
    </row>
    <row r="7" spans="1:10" ht="55.5" customHeight="1" x14ac:dyDescent="0.15">
      <c r="A7" s="1"/>
      <c r="B7" s="39" t="s">
        <v>121</v>
      </c>
      <c r="C7" s="231" t="s">
        <v>250</v>
      </c>
      <c r="D7" s="232"/>
    </row>
    <row r="8" spans="1:10" ht="55.5" customHeight="1" x14ac:dyDescent="0.15">
      <c r="A8" s="1"/>
      <c r="B8" s="39" t="s">
        <v>122</v>
      </c>
      <c r="C8" s="233" t="s">
        <v>251</v>
      </c>
      <c r="D8" s="232"/>
    </row>
    <row r="9" spans="1:10" ht="58.5" customHeight="1" x14ac:dyDescent="0.15">
      <c r="A9" s="1"/>
      <c r="B9" s="39" t="s">
        <v>247</v>
      </c>
      <c r="C9" s="233" t="s">
        <v>252</v>
      </c>
      <c r="D9" s="232"/>
    </row>
    <row r="10" spans="1:10" ht="55.5" customHeight="1" x14ac:dyDescent="0.15">
      <c r="A10" s="1"/>
      <c r="B10" s="39" t="s">
        <v>123</v>
      </c>
      <c r="C10" s="233" t="s">
        <v>253</v>
      </c>
      <c r="D10" s="232"/>
    </row>
    <row r="11" spans="1:10" ht="55.5" customHeight="1" x14ac:dyDescent="0.15">
      <c r="A11" s="1"/>
      <c r="B11" s="40" t="s">
        <v>124</v>
      </c>
      <c r="C11" s="233" t="s">
        <v>254</v>
      </c>
      <c r="D11" s="232"/>
    </row>
    <row r="12" spans="1:10" ht="55.5" customHeight="1" x14ac:dyDescent="0.15">
      <c r="A12" s="1"/>
      <c r="B12" s="40" t="s">
        <v>125</v>
      </c>
      <c r="C12" s="238" t="s">
        <v>255</v>
      </c>
      <c r="D12" s="239"/>
    </row>
    <row r="13" spans="1:10" ht="55.5" customHeight="1" x14ac:dyDescent="0.15">
      <c r="A13" s="1"/>
      <c r="B13" s="41" t="s">
        <v>110</v>
      </c>
      <c r="C13" s="234"/>
      <c r="D13" s="235"/>
    </row>
    <row r="15" spans="1:10" ht="15" customHeight="1" x14ac:dyDescent="0.15">
      <c r="A15" s="1" t="s">
        <v>111</v>
      </c>
    </row>
    <row r="16" spans="1:10" ht="44.25" customHeight="1" x14ac:dyDescent="0.15">
      <c r="A16" s="1"/>
      <c r="B16" s="236" t="s">
        <v>234</v>
      </c>
      <c r="C16" s="237"/>
      <c r="D16" s="237"/>
    </row>
    <row r="17" spans="1:5" ht="51" customHeight="1" x14ac:dyDescent="0.15">
      <c r="A17" s="1"/>
      <c r="B17" s="219"/>
      <c r="C17" s="220"/>
      <c r="D17" s="221"/>
    </row>
    <row r="18" spans="1:5" ht="15" customHeight="1" x14ac:dyDescent="0.15">
      <c r="A18" s="1"/>
    </row>
    <row r="19" spans="1:5" ht="24.75" customHeight="1" x14ac:dyDescent="0.15">
      <c r="A19" s="228" t="s">
        <v>130</v>
      </c>
      <c r="B19" s="228"/>
      <c r="C19" s="228"/>
      <c r="D19" s="228"/>
    </row>
    <row r="20" spans="1:5" ht="22.5" customHeight="1" x14ac:dyDescent="0.15">
      <c r="B20" s="240" t="s">
        <v>131</v>
      </c>
      <c r="C20" s="240"/>
      <c r="D20" s="240"/>
    </row>
    <row r="21" spans="1:5" ht="57" customHeight="1" x14ac:dyDescent="0.15">
      <c r="A21" s="1"/>
      <c r="B21" s="219"/>
      <c r="C21" s="220"/>
      <c r="D21" s="221"/>
    </row>
    <row r="28" spans="1:5" ht="15" customHeight="1" x14ac:dyDescent="0.15">
      <c r="D28" s="77"/>
      <c r="E28" s="77"/>
    </row>
    <row r="29" spans="1:5" ht="15" customHeight="1" x14ac:dyDescent="0.15">
      <c r="D29" s="78"/>
      <c r="E29" s="78"/>
    </row>
  </sheetData>
  <mergeCells count="14">
    <mergeCell ref="A19:D19"/>
    <mergeCell ref="B21:D21"/>
    <mergeCell ref="B17:D17"/>
    <mergeCell ref="C5:D5"/>
    <mergeCell ref="C6:D6"/>
    <mergeCell ref="C7:D7"/>
    <mergeCell ref="C8:D8"/>
    <mergeCell ref="C9:D9"/>
    <mergeCell ref="C10:D10"/>
    <mergeCell ref="C13:D13"/>
    <mergeCell ref="B16:D16"/>
    <mergeCell ref="C11:D11"/>
    <mergeCell ref="C12:D12"/>
    <mergeCell ref="B20:D20"/>
  </mergeCells>
  <phoneticPr fontId="1"/>
  <pageMargins left="0.59055118110236227" right="0.59055118110236227" top="0.78740157480314965" bottom="0.59055118110236227" header="0.39370078740157483" footer="0.3937007874015748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K1"/>
  <sheetViews>
    <sheetView zoomScale="77" zoomScaleNormal="77" workbookViewId="0">
      <selection activeCell="O36" sqref="O36"/>
    </sheetView>
  </sheetViews>
  <sheetFormatPr defaultRowHeight="13.5" x14ac:dyDescent="0.15"/>
  <cols>
    <col min="1" max="11" width="8.125" customWidth="1"/>
  </cols>
  <sheetData>
    <row r="1" spans="1:11" s="1" customFormat="1" ht="24" customHeight="1" x14ac:dyDescent="0.15">
      <c r="A1" s="69" t="s">
        <v>261</v>
      </c>
      <c r="B1" s="70"/>
      <c r="C1" s="70"/>
      <c r="D1" s="70"/>
      <c r="E1" s="70"/>
      <c r="F1" s="70"/>
      <c r="G1" s="70"/>
      <c r="H1" s="70"/>
      <c r="I1" s="70"/>
      <c r="J1" s="70"/>
      <c r="K1" s="264">
        <f>'シート１（基礎情報）'!C8</f>
        <v>0</v>
      </c>
    </row>
  </sheetData>
  <phoneticPr fontId="13"/>
  <pageMargins left="0.59055118110236227" right="0.59055118110236227" top="0.78740157480314965" bottom="0.59055118110236227" header="0.39370078740157483" footer="0.3937007874015748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O29"/>
  <sheetViews>
    <sheetView zoomScale="77" zoomScaleNormal="77" workbookViewId="0">
      <selection activeCell="O1" sqref="O1"/>
    </sheetView>
  </sheetViews>
  <sheetFormatPr defaultRowHeight="13.5" x14ac:dyDescent="0.15"/>
  <sheetData>
    <row r="1" spans="1:15" s="1" customFormat="1" ht="24" customHeight="1" x14ac:dyDescent="0.15">
      <c r="A1" s="122" t="s">
        <v>262</v>
      </c>
      <c r="B1" s="122"/>
      <c r="C1" s="122"/>
      <c r="D1" s="122"/>
      <c r="E1" s="122"/>
      <c r="F1" s="122"/>
      <c r="G1" s="122"/>
      <c r="H1" s="122"/>
      <c r="I1" s="122"/>
      <c r="J1" s="122"/>
      <c r="K1" s="123"/>
      <c r="L1" s="123"/>
      <c r="M1" s="123"/>
      <c r="N1" s="123"/>
      <c r="O1" s="241">
        <f>'シート１（基礎情報）'!C8</f>
        <v>0</v>
      </c>
    </row>
    <row r="28" spans="4:5" x14ac:dyDescent="0.15">
      <c r="D28" s="75"/>
      <c r="E28" s="75"/>
    </row>
    <row r="29" spans="4:5" x14ac:dyDescent="0.15">
      <c r="D29" s="76"/>
      <c r="E29" s="76"/>
    </row>
  </sheetData>
  <phoneticPr fontId="13"/>
  <pageMargins left="0.59055118110236227" right="0.59055118110236227" top="0.78740157480314965" bottom="0.59055118110236227" header="0.39370078740157483" footer="0.3937007874015748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A1:O29"/>
  <sheetViews>
    <sheetView zoomScale="77" zoomScaleNormal="77" workbookViewId="0">
      <selection activeCell="O1" sqref="O1"/>
    </sheetView>
  </sheetViews>
  <sheetFormatPr defaultRowHeight="13.5" x14ac:dyDescent="0.15"/>
  <sheetData>
    <row r="1" spans="1:15" s="1" customFormat="1" ht="24" customHeight="1" x14ac:dyDescent="0.15">
      <c r="A1" s="122" t="s">
        <v>263</v>
      </c>
      <c r="B1" s="122"/>
      <c r="C1" s="122"/>
      <c r="D1" s="122"/>
      <c r="E1" s="122"/>
      <c r="F1" s="122"/>
      <c r="G1" s="122"/>
      <c r="H1" s="122"/>
      <c r="I1" s="122"/>
      <c r="J1" s="122"/>
      <c r="K1" s="123"/>
      <c r="L1" s="123"/>
      <c r="M1" s="123"/>
      <c r="N1" s="123"/>
      <c r="O1" s="241">
        <f>'シート１（基礎情報）'!C8</f>
        <v>0</v>
      </c>
    </row>
    <row r="28" spans="4:5" x14ac:dyDescent="0.15">
      <c r="D28" s="75"/>
      <c r="E28" s="75"/>
    </row>
    <row r="29" spans="4:5" x14ac:dyDescent="0.15">
      <c r="D29" s="76"/>
      <c r="E29" s="76"/>
    </row>
  </sheetData>
  <phoneticPr fontId="1"/>
  <pageMargins left="0.59055118110236227" right="0.59055118110236227" top="0.78740157480314965" bottom="0.59055118110236227" header="0.39370078740157483" footer="0.3937007874015748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O29"/>
  <sheetViews>
    <sheetView zoomScale="77" zoomScaleNormal="77" workbookViewId="0">
      <selection activeCell="O1" sqref="O1"/>
    </sheetView>
  </sheetViews>
  <sheetFormatPr defaultRowHeight="13.5" x14ac:dyDescent="0.15"/>
  <sheetData>
    <row r="1" spans="1:15" s="1" customFormat="1" ht="24" customHeight="1" x14ac:dyDescent="0.15">
      <c r="A1" s="122" t="s">
        <v>264</v>
      </c>
      <c r="B1" s="122"/>
      <c r="C1" s="122"/>
      <c r="D1" s="122"/>
      <c r="E1" s="122"/>
      <c r="F1" s="122"/>
      <c r="G1" s="122"/>
      <c r="H1" s="122"/>
      <c r="I1" s="122"/>
      <c r="J1" s="122"/>
      <c r="K1" s="123"/>
      <c r="L1" s="123"/>
      <c r="M1" s="123"/>
      <c r="N1" s="123"/>
      <c r="O1" s="241">
        <f>'シート１（基礎情報）'!C8</f>
        <v>0</v>
      </c>
    </row>
    <row r="28" spans="4:5" x14ac:dyDescent="0.15">
      <c r="D28" s="75"/>
      <c r="E28" s="75"/>
    </row>
    <row r="29" spans="4:5" x14ac:dyDescent="0.15">
      <c r="D29" s="76"/>
      <c r="E29" s="76"/>
    </row>
  </sheetData>
  <phoneticPr fontId="13"/>
  <pageMargins left="0.59055118110236227" right="0.59055118110236227" top="0.78740157480314965" bottom="0.59055118110236227" header="0.39370078740157483" footer="0.3937007874015748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シート１（基礎情報）</vt:lpstr>
      <vt:lpstr>シート２（共同募金委員会の業務内容）</vt:lpstr>
      <vt:lpstr>シート３（共同募金改革への取組み）</vt:lpstr>
      <vt:lpstr>シート４（募金活動の取組み）</vt:lpstr>
      <vt:lpstr>シート５（目標額の設定方法）</vt:lpstr>
      <vt:lpstr>組織レーダーチャート</vt:lpstr>
      <vt:lpstr>募金実績構成比(募金総額)</vt:lpstr>
      <vt:lpstr>募金実績構成比(一般募金)</vt:lpstr>
      <vt:lpstr>募金実績構成比(地域歳末)</vt:lpstr>
      <vt:lpstr>募金総額方法別推移</vt:lpstr>
      <vt:lpstr>一般募金募金方法別推移</vt:lpstr>
      <vt:lpstr>地域歳末方法別推移 </vt:lpstr>
      <vt:lpstr>Sheet1</vt:lpstr>
      <vt:lpstr>'シート１（基礎情報）'!Print_Area</vt:lpstr>
      <vt:lpstr>'シート２（共同募金委員会の業務内容）'!Print_Area</vt:lpstr>
      <vt:lpstr>'シート３（共同募金改革への取組み）'!Print_Area</vt:lpstr>
      <vt:lpstr>'シート４（募金活動の取組み）'!Print_Area</vt:lpstr>
      <vt:lpstr>'シート５（目標額の設定方法）'!Print_Area</vt:lpstr>
      <vt:lpstr>一般募金募金方法別推移!Print_Area</vt:lpstr>
      <vt:lpstr>組織レーダーチャート!Print_Area</vt:lpstr>
      <vt:lpstr>'地域歳末方法別推移 '!Print_Area</vt:lpstr>
      <vt:lpstr>'募金実績構成比(一般募金)'!Print_Area</vt:lpstr>
      <vt:lpstr>'募金実績構成比(地域歳末)'!Print_Area</vt:lpstr>
      <vt:lpstr>'募金実績構成比(募金総額)'!Print_Area</vt:lpstr>
      <vt:lpstr>募金総額方法別推移!Print_Area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中央共同募金会</dc:creator>
  <cp:lastModifiedBy>福井県共同募金会鷹尾</cp:lastModifiedBy>
  <cp:lastPrinted>2020-04-27T06:33:19Z</cp:lastPrinted>
  <dcterms:created xsi:type="dcterms:W3CDTF">2009-04-10T00:54:23Z</dcterms:created>
  <dcterms:modified xsi:type="dcterms:W3CDTF">2020-04-28T05:13:29Z</dcterms:modified>
</cp:coreProperties>
</file>